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1760" windowHeight="501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I52" i="1"/>
  <c r="I51" l="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I6"/>
  <c r="I5"/>
  <c r="I4"/>
</calcChain>
</file>

<file path=xl/sharedStrings.xml><?xml version="1.0" encoding="utf-8"?>
<sst xmlns="http://schemas.openxmlformats.org/spreadsheetml/2006/main" count="256" uniqueCount="208">
  <si>
    <t>名次</t>
  </si>
  <si>
    <t>姓名</t>
  </si>
  <si>
    <t>班级</t>
  </si>
  <si>
    <t>学号</t>
  </si>
  <si>
    <t>四级</t>
  </si>
  <si>
    <t>备注</t>
  </si>
  <si>
    <t>高昕</t>
  </si>
  <si>
    <t>木工13-1</t>
  </si>
  <si>
    <t>130514108</t>
  </si>
  <si>
    <t>528</t>
  </si>
  <si>
    <t>90.68</t>
  </si>
  <si>
    <t>张冠中</t>
  </si>
  <si>
    <t>130514106</t>
  </si>
  <si>
    <t>578</t>
  </si>
  <si>
    <t>90.04</t>
  </si>
  <si>
    <t>李金朋</t>
  </si>
  <si>
    <t>130514103</t>
  </si>
  <si>
    <t>462</t>
  </si>
  <si>
    <t>89.37</t>
  </si>
  <si>
    <t>杨灿</t>
  </si>
  <si>
    <t>130514117</t>
  </si>
  <si>
    <t>583</t>
  </si>
  <si>
    <t>88.32</t>
  </si>
  <si>
    <t>王娱</t>
  </si>
  <si>
    <t>木工13-2</t>
  </si>
  <si>
    <t>130514234</t>
  </si>
  <si>
    <t>444</t>
  </si>
  <si>
    <t>87.11</t>
  </si>
  <si>
    <t>潘玥</t>
  </si>
  <si>
    <t>130514124</t>
  </si>
  <si>
    <t>516</t>
  </si>
  <si>
    <t>86.98</t>
  </si>
  <si>
    <t>张涛</t>
  </si>
  <si>
    <t>130514112</t>
  </si>
  <si>
    <t>86.43</t>
  </si>
  <si>
    <t>刘心悦</t>
  </si>
  <si>
    <t>130514213</t>
  </si>
  <si>
    <t>452</t>
  </si>
  <si>
    <t>86.38</t>
  </si>
  <si>
    <t>刘炀</t>
  </si>
  <si>
    <t>130514121</t>
  </si>
  <si>
    <t>500</t>
  </si>
  <si>
    <t>86.07</t>
  </si>
  <si>
    <t>符小慧</t>
  </si>
  <si>
    <t>130514216</t>
  </si>
  <si>
    <t>480</t>
  </si>
  <si>
    <t>85.65</t>
  </si>
  <si>
    <t>谭艺</t>
  </si>
  <si>
    <t>130514223</t>
  </si>
  <si>
    <t>619</t>
  </si>
  <si>
    <t>85.41</t>
  </si>
  <si>
    <t>吴丹妮</t>
  </si>
  <si>
    <t>130514212</t>
  </si>
  <si>
    <t>533</t>
  </si>
  <si>
    <t>85.03</t>
  </si>
  <si>
    <t>姚孜银</t>
  </si>
  <si>
    <t>130514135</t>
  </si>
  <si>
    <t>491</t>
  </si>
  <si>
    <t>84.84</t>
  </si>
  <si>
    <t>杜船</t>
  </si>
  <si>
    <t>木工13-3</t>
  </si>
  <si>
    <t>130524111</t>
  </si>
  <si>
    <t>582</t>
  </si>
  <si>
    <t>89.11</t>
  </si>
  <si>
    <t>于秀玲</t>
  </si>
  <si>
    <t>130524113</t>
  </si>
  <si>
    <t>517</t>
  </si>
  <si>
    <t>88.95</t>
  </si>
  <si>
    <t>杨思奇</t>
  </si>
  <si>
    <t>130524127</t>
  </si>
  <si>
    <t>571</t>
  </si>
  <si>
    <t>88.22</t>
  </si>
  <si>
    <t>李宇杰</t>
  </si>
  <si>
    <t>130524108</t>
  </si>
  <si>
    <t>570</t>
  </si>
  <si>
    <t>88.12</t>
  </si>
  <si>
    <t>郝运</t>
  </si>
  <si>
    <t>130524135</t>
  </si>
  <si>
    <t>587</t>
  </si>
  <si>
    <t>87.78</t>
  </si>
  <si>
    <t>徐平平</t>
  </si>
  <si>
    <t>木工13-4</t>
  </si>
  <si>
    <t>130524217</t>
  </si>
  <si>
    <t>543</t>
  </si>
  <si>
    <t>87.33</t>
  </si>
  <si>
    <t>姚金雨</t>
  </si>
  <si>
    <t>130524118</t>
  </si>
  <si>
    <t>赵博识</t>
  </si>
  <si>
    <t>130524101</t>
  </si>
  <si>
    <t>568</t>
  </si>
  <si>
    <t>87</t>
  </si>
  <si>
    <t>赵原</t>
  </si>
  <si>
    <t>130524233</t>
  </si>
  <si>
    <t>552</t>
  </si>
  <si>
    <t>85.84</t>
  </si>
  <si>
    <t>张然</t>
  </si>
  <si>
    <t>120554118</t>
  </si>
  <si>
    <t>536</t>
  </si>
  <si>
    <t>85.75</t>
  </si>
  <si>
    <t>王玺坤</t>
  </si>
  <si>
    <t>130524110</t>
  </si>
  <si>
    <t>563</t>
  </si>
  <si>
    <t>85.72</t>
  </si>
  <si>
    <t>赵畅</t>
  </si>
  <si>
    <t>130524235</t>
  </si>
  <si>
    <t>85.32</t>
  </si>
  <si>
    <t>李森然</t>
  </si>
  <si>
    <t>130524119</t>
  </si>
  <si>
    <t>572</t>
  </si>
  <si>
    <t>84.8</t>
  </si>
  <si>
    <t>李亚男</t>
  </si>
  <si>
    <t>130524216</t>
  </si>
  <si>
    <t>581</t>
  </si>
  <si>
    <t>84.72</t>
  </si>
  <si>
    <t>韩茹雨</t>
  </si>
  <si>
    <t>130514221</t>
  </si>
  <si>
    <t>553</t>
  </si>
  <si>
    <t>84.21</t>
  </si>
  <si>
    <t>陆威</t>
  </si>
  <si>
    <t>130524226</t>
  </si>
  <si>
    <t>539</t>
  </si>
  <si>
    <t>83.85</t>
  </si>
  <si>
    <t>孙嘉延</t>
  </si>
  <si>
    <t>卢佳欣</t>
  </si>
  <si>
    <t>包装13</t>
  </si>
  <si>
    <t>130554132</t>
  </si>
  <si>
    <t>597</t>
  </si>
  <si>
    <t>92.67</t>
  </si>
  <si>
    <t>朱子怡</t>
  </si>
  <si>
    <t>130554120</t>
  </si>
  <si>
    <t>487</t>
  </si>
  <si>
    <t>89.31</t>
  </si>
  <si>
    <t>孟星彤</t>
  </si>
  <si>
    <t>130554124</t>
  </si>
  <si>
    <t>591</t>
  </si>
  <si>
    <t>89.15</t>
  </si>
  <si>
    <t>蔡放</t>
  </si>
  <si>
    <t>130554104</t>
  </si>
  <si>
    <t>589</t>
  </si>
  <si>
    <t>张佳</t>
  </si>
  <si>
    <t>130554110</t>
  </si>
  <si>
    <t>508</t>
  </si>
  <si>
    <t>87.44</t>
  </si>
  <si>
    <t>曹旭东</t>
  </si>
  <si>
    <t>130554103</t>
  </si>
  <si>
    <t>478</t>
  </si>
  <si>
    <t>85.79</t>
  </si>
  <si>
    <t>杨颖</t>
  </si>
  <si>
    <t>130554130</t>
  </si>
  <si>
    <t>525</t>
  </si>
  <si>
    <t>83.86</t>
  </si>
  <si>
    <t>2+3</t>
  </si>
  <si>
    <t>祁祺</t>
  </si>
  <si>
    <t>林化13-1</t>
  </si>
  <si>
    <t>130534121</t>
  </si>
  <si>
    <t>599</t>
  </si>
  <si>
    <t>90.57</t>
  </si>
  <si>
    <t>李蓉</t>
  </si>
  <si>
    <t>130534122</t>
  </si>
  <si>
    <t>551</t>
  </si>
  <si>
    <t>90.28</t>
  </si>
  <si>
    <t>邱培</t>
  </si>
  <si>
    <t>130534115</t>
  </si>
  <si>
    <t>546</t>
  </si>
  <si>
    <t>赵静养</t>
  </si>
  <si>
    <t>130534120</t>
  </si>
  <si>
    <t>534</t>
  </si>
  <si>
    <t>86.33</t>
  </si>
  <si>
    <t>虞萍</t>
  </si>
  <si>
    <t>林化13-3</t>
  </si>
  <si>
    <t>130544231</t>
  </si>
  <si>
    <t>548</t>
  </si>
  <si>
    <t>92.93</t>
  </si>
  <si>
    <t>马畅</t>
  </si>
  <si>
    <t>130544229</t>
  </si>
  <si>
    <t>91.42</t>
  </si>
  <si>
    <t>梅修文</t>
  </si>
  <si>
    <t>130544208</t>
  </si>
  <si>
    <t>550</t>
  </si>
  <si>
    <t>90.4</t>
  </si>
  <si>
    <t>滕可心</t>
  </si>
  <si>
    <t>130544222</t>
  </si>
  <si>
    <t>544</t>
  </si>
  <si>
    <t>88.36</t>
  </si>
  <si>
    <t>宋怡佳</t>
  </si>
  <si>
    <t>130544227</t>
  </si>
  <si>
    <t>503</t>
  </si>
  <si>
    <t>87.49</t>
  </si>
  <si>
    <t>朱若楠</t>
  </si>
  <si>
    <t>130544219</t>
  </si>
  <si>
    <t>522</t>
  </si>
  <si>
    <t>高宁</t>
  </si>
  <si>
    <t>130544226</t>
  </si>
  <si>
    <t>428</t>
  </si>
  <si>
    <t>84.58</t>
  </si>
  <si>
    <t>姜乐</t>
  </si>
  <si>
    <t>木工12-6</t>
  </si>
  <si>
    <t>2+3</t>
    <phoneticPr fontId="1" type="noConversion"/>
  </si>
  <si>
    <t>综合成绩</t>
    <phoneticPr fontId="1" type="noConversion"/>
  </si>
  <si>
    <t>学分积（85%）</t>
    <phoneticPr fontId="1" type="noConversion"/>
  </si>
  <si>
    <t>综评分（5%）</t>
    <phoneticPr fontId="1" type="noConversion"/>
  </si>
  <si>
    <t>专业考试（10%）</t>
    <phoneticPr fontId="1" type="noConversion"/>
  </si>
  <si>
    <t>注：公布期间如有异议及时与教学办公室（森工楼328  电话62338151）反映。</t>
    <phoneticPr fontId="7" type="noConversion"/>
  </si>
  <si>
    <t>第三榜</t>
    <phoneticPr fontId="1" type="noConversion"/>
  </si>
  <si>
    <t>2017年度推免研究生初选名单</t>
    <phoneticPr fontId="1" type="noConversion"/>
  </si>
  <si>
    <t>UBC</t>
    <phoneticPr fontId="1" type="noConversion"/>
  </si>
  <si>
    <t>2+3</t>
    <phoneticPr fontId="1" type="noConversion"/>
  </si>
  <si>
    <t>考试未通过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</si>
</sst>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;[Red]0.00"/>
  </numFmts>
  <fonts count="8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6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176" fontId="5" fillId="3" borderId="1" xfId="0" applyNumberFormat="1" applyFont="1" applyFill="1" applyBorder="1" applyAlignment="1">
      <alignment horizontal="center" vertical="center"/>
    </xf>
    <xf numFmtId="0" fontId="5" fillId="3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4"/>
  <sheetViews>
    <sheetView tabSelected="1" workbookViewId="0">
      <selection activeCell="K8" sqref="K8"/>
    </sheetView>
  </sheetViews>
  <sheetFormatPr defaultColWidth="9" defaultRowHeight="13.5"/>
  <cols>
    <col min="1" max="3" width="9" style="4"/>
    <col min="4" max="4" width="10.375" style="4"/>
    <col min="5" max="9" width="9" style="4"/>
    <col min="10" max="10" width="11" style="4" bestFit="1" customWidth="1"/>
    <col min="11" max="16384" width="9" style="4"/>
  </cols>
  <sheetData>
    <row r="1" spans="1:10" s="1" customFormat="1" ht="20.25">
      <c r="A1" s="20" t="s">
        <v>204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s="1" customFormat="1" ht="20.25">
      <c r="A2" s="21" t="s">
        <v>203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14" customFormat="1" ht="27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199</v>
      </c>
      <c r="G3" s="5" t="s">
        <v>201</v>
      </c>
      <c r="H3" s="5" t="s">
        <v>200</v>
      </c>
      <c r="I3" s="8" t="s">
        <v>198</v>
      </c>
      <c r="J3" s="5" t="s">
        <v>5</v>
      </c>
    </row>
    <row r="4" spans="1:10" s="18" customFormat="1" ht="16.5" customHeight="1">
      <c r="A4" s="10">
        <v>1</v>
      </c>
      <c r="B4" s="10" t="s">
        <v>6</v>
      </c>
      <c r="C4" s="10" t="s">
        <v>7</v>
      </c>
      <c r="D4" s="10" t="s">
        <v>8</v>
      </c>
      <c r="E4" s="10" t="s">
        <v>9</v>
      </c>
      <c r="F4" s="10" t="s">
        <v>10</v>
      </c>
      <c r="G4" s="11">
        <v>81</v>
      </c>
      <c r="H4" s="10">
        <v>94</v>
      </c>
      <c r="I4" s="17">
        <f t="shared" ref="I4:I16" si="0">H4*0.05+G4*0.1+F4*0.85</f>
        <v>89.878</v>
      </c>
      <c r="J4" s="10"/>
    </row>
    <row r="5" spans="1:10" s="18" customFormat="1" ht="16.5" customHeight="1">
      <c r="A5" s="10">
        <v>2</v>
      </c>
      <c r="B5" s="10" t="s">
        <v>11</v>
      </c>
      <c r="C5" s="10" t="s">
        <v>7</v>
      </c>
      <c r="D5" s="10" t="s">
        <v>12</v>
      </c>
      <c r="E5" s="10" t="s">
        <v>13</v>
      </c>
      <c r="F5" s="10" t="s">
        <v>14</v>
      </c>
      <c r="G5" s="11">
        <v>93</v>
      </c>
      <c r="H5" s="10">
        <v>76</v>
      </c>
      <c r="I5" s="17">
        <f t="shared" si="0"/>
        <v>89.634000000000015</v>
      </c>
      <c r="J5" s="10"/>
    </row>
    <row r="6" spans="1:10" s="18" customFormat="1" ht="16.5" customHeight="1">
      <c r="A6" s="10">
        <v>3</v>
      </c>
      <c r="B6" s="10" t="s">
        <v>15</v>
      </c>
      <c r="C6" s="10" t="s">
        <v>7</v>
      </c>
      <c r="D6" s="10" t="s">
        <v>16</v>
      </c>
      <c r="E6" s="10" t="s">
        <v>17</v>
      </c>
      <c r="F6" s="10" t="s">
        <v>18</v>
      </c>
      <c r="G6" s="11">
        <v>81</v>
      </c>
      <c r="H6" s="10">
        <v>80.33</v>
      </c>
      <c r="I6" s="17">
        <f t="shared" si="0"/>
        <v>88.081000000000003</v>
      </c>
      <c r="J6" s="10"/>
    </row>
    <row r="7" spans="1:10" s="18" customFormat="1" ht="16.5" customHeight="1">
      <c r="A7" s="10">
        <v>4</v>
      </c>
      <c r="B7" s="10" t="s">
        <v>19</v>
      </c>
      <c r="C7" s="10" t="s">
        <v>7</v>
      </c>
      <c r="D7" s="10" t="s">
        <v>20</v>
      </c>
      <c r="E7" s="10" t="s">
        <v>21</v>
      </c>
      <c r="F7" s="10" t="s">
        <v>22</v>
      </c>
      <c r="G7" s="11">
        <v>89</v>
      </c>
      <c r="H7" s="10">
        <v>73.33</v>
      </c>
      <c r="I7" s="17">
        <f t="shared" si="0"/>
        <v>87.638499999999993</v>
      </c>
      <c r="J7" s="10"/>
    </row>
    <row r="8" spans="1:10" s="18" customFormat="1" ht="16.5" customHeight="1">
      <c r="A8" s="10">
        <v>5</v>
      </c>
      <c r="B8" s="10" t="s">
        <v>23</v>
      </c>
      <c r="C8" s="10" t="s">
        <v>24</v>
      </c>
      <c r="D8" s="10" t="s">
        <v>25</v>
      </c>
      <c r="E8" s="10" t="s">
        <v>26</v>
      </c>
      <c r="F8" s="10" t="s">
        <v>27</v>
      </c>
      <c r="G8" s="11">
        <v>71</v>
      </c>
      <c r="H8" s="10">
        <v>100</v>
      </c>
      <c r="I8" s="17">
        <f t="shared" si="0"/>
        <v>86.143499999999989</v>
      </c>
      <c r="J8" s="10"/>
    </row>
    <row r="9" spans="1:10" s="18" customFormat="1" ht="16.5" customHeight="1">
      <c r="A9" s="10">
        <v>6</v>
      </c>
      <c r="B9" s="10" t="s">
        <v>28</v>
      </c>
      <c r="C9" s="10" t="s">
        <v>7</v>
      </c>
      <c r="D9" s="10" t="s">
        <v>29</v>
      </c>
      <c r="E9" s="10" t="s">
        <v>30</v>
      </c>
      <c r="F9" s="10" t="s">
        <v>31</v>
      </c>
      <c r="G9" s="11">
        <v>78</v>
      </c>
      <c r="H9" s="10">
        <v>84</v>
      </c>
      <c r="I9" s="17">
        <f t="shared" si="0"/>
        <v>85.933000000000007</v>
      </c>
      <c r="J9" s="10"/>
    </row>
    <row r="10" spans="1:10" s="15" customFormat="1" ht="16.5" customHeight="1">
      <c r="A10" s="6">
        <v>7</v>
      </c>
      <c r="B10" s="6" t="s">
        <v>35</v>
      </c>
      <c r="C10" s="6" t="s">
        <v>24</v>
      </c>
      <c r="D10" s="6" t="s">
        <v>36</v>
      </c>
      <c r="E10" s="6" t="s">
        <v>37</v>
      </c>
      <c r="F10" s="6" t="s">
        <v>38</v>
      </c>
      <c r="G10" s="7">
        <v>70</v>
      </c>
      <c r="H10" s="6">
        <v>97.33</v>
      </c>
      <c r="I10" s="16">
        <f t="shared" si="0"/>
        <v>85.28949999999999</v>
      </c>
      <c r="J10" s="6"/>
    </row>
    <row r="11" spans="1:10" s="15" customFormat="1" ht="16.5" customHeight="1">
      <c r="A11" s="6">
        <v>8</v>
      </c>
      <c r="B11" s="6" t="s">
        <v>39</v>
      </c>
      <c r="C11" s="6" t="s">
        <v>7</v>
      </c>
      <c r="D11" s="6" t="s">
        <v>40</v>
      </c>
      <c r="E11" s="6" t="s">
        <v>41</v>
      </c>
      <c r="F11" s="6" t="s">
        <v>42</v>
      </c>
      <c r="G11" s="7">
        <v>72</v>
      </c>
      <c r="H11" s="6">
        <v>91.33</v>
      </c>
      <c r="I11" s="16">
        <f t="shared" si="0"/>
        <v>84.925999999999988</v>
      </c>
      <c r="J11" s="6"/>
    </row>
    <row r="12" spans="1:10" s="15" customFormat="1" ht="16.5" customHeight="1">
      <c r="A12" s="6">
        <v>9</v>
      </c>
      <c r="B12" s="6" t="s">
        <v>32</v>
      </c>
      <c r="C12" s="6" t="s">
        <v>7</v>
      </c>
      <c r="D12" s="6" t="s">
        <v>33</v>
      </c>
      <c r="E12" s="6">
        <v>556</v>
      </c>
      <c r="F12" s="6" t="s">
        <v>34</v>
      </c>
      <c r="G12" s="7">
        <v>74</v>
      </c>
      <c r="H12" s="6">
        <v>81</v>
      </c>
      <c r="I12" s="16">
        <f t="shared" si="0"/>
        <v>84.915500000000009</v>
      </c>
      <c r="J12" s="6"/>
    </row>
    <row r="13" spans="1:10" s="15" customFormat="1" ht="16.5" customHeight="1">
      <c r="A13" s="6">
        <v>10</v>
      </c>
      <c r="B13" s="6" t="s">
        <v>47</v>
      </c>
      <c r="C13" s="6" t="s">
        <v>24</v>
      </c>
      <c r="D13" s="6" t="s">
        <v>48</v>
      </c>
      <c r="E13" s="6" t="s">
        <v>49</v>
      </c>
      <c r="F13" s="6" t="s">
        <v>50</v>
      </c>
      <c r="G13" s="7">
        <v>76</v>
      </c>
      <c r="H13" s="6">
        <v>83.67</v>
      </c>
      <c r="I13" s="16">
        <f t="shared" si="0"/>
        <v>84.382000000000005</v>
      </c>
      <c r="J13" s="6"/>
    </row>
    <row r="14" spans="1:10" s="15" customFormat="1" ht="16.5" customHeight="1">
      <c r="A14" s="6">
        <v>11</v>
      </c>
      <c r="B14" s="6" t="s">
        <v>43</v>
      </c>
      <c r="C14" s="6" t="s">
        <v>24</v>
      </c>
      <c r="D14" s="6" t="s">
        <v>44</v>
      </c>
      <c r="E14" s="6" t="s">
        <v>45</v>
      </c>
      <c r="F14" s="6" t="s">
        <v>46</v>
      </c>
      <c r="G14" s="7">
        <v>64</v>
      </c>
      <c r="H14" s="6">
        <v>85.33</v>
      </c>
      <c r="I14" s="16">
        <f t="shared" si="0"/>
        <v>83.469000000000008</v>
      </c>
      <c r="J14" s="6"/>
    </row>
    <row r="15" spans="1:10" s="15" customFormat="1" ht="16.5" customHeight="1">
      <c r="A15" s="6">
        <v>12</v>
      </c>
      <c r="B15" s="6" t="s">
        <v>55</v>
      </c>
      <c r="C15" s="6" t="s">
        <v>7</v>
      </c>
      <c r="D15" s="6" t="s">
        <v>56</v>
      </c>
      <c r="E15" s="6" t="s">
        <v>57</v>
      </c>
      <c r="F15" s="6" t="s">
        <v>58</v>
      </c>
      <c r="G15" s="7">
        <v>66</v>
      </c>
      <c r="H15" s="6">
        <v>77.33</v>
      </c>
      <c r="I15" s="16">
        <f t="shared" si="0"/>
        <v>82.580500000000001</v>
      </c>
      <c r="J15" s="6"/>
    </row>
    <row r="16" spans="1:10" s="15" customFormat="1" ht="16.5" customHeight="1">
      <c r="A16" s="6">
        <v>13</v>
      </c>
      <c r="B16" s="6" t="s">
        <v>51</v>
      </c>
      <c r="C16" s="6" t="s">
        <v>24</v>
      </c>
      <c r="D16" s="6" t="s">
        <v>52</v>
      </c>
      <c r="E16" s="6" t="s">
        <v>53</v>
      </c>
      <c r="F16" s="6" t="s">
        <v>54</v>
      </c>
      <c r="G16" s="7">
        <v>53</v>
      </c>
      <c r="H16" s="6">
        <v>82.33</v>
      </c>
      <c r="I16" s="16">
        <f t="shared" si="0"/>
        <v>81.691999999999993</v>
      </c>
      <c r="J16" s="6" t="s">
        <v>207</v>
      </c>
    </row>
    <row r="17" spans="1:12" s="13" customFormat="1" ht="16.5" customHeight="1">
      <c r="A17" s="10">
        <v>1</v>
      </c>
      <c r="B17" s="10" t="s">
        <v>68</v>
      </c>
      <c r="C17" s="10" t="s">
        <v>60</v>
      </c>
      <c r="D17" s="10" t="s">
        <v>69</v>
      </c>
      <c r="E17" s="10" t="s">
        <v>70</v>
      </c>
      <c r="F17" s="10" t="s">
        <v>71</v>
      </c>
      <c r="G17" s="11">
        <v>90</v>
      </c>
      <c r="H17" s="10">
        <v>93.67</v>
      </c>
      <c r="I17" s="12">
        <f t="shared" ref="I17:I33" si="1">F17*0.85+G17*0.1+H17*0.05</f>
        <v>88.67049999999999</v>
      </c>
      <c r="J17" s="10"/>
    </row>
    <row r="18" spans="1:12" s="13" customFormat="1" ht="16.5" customHeight="1">
      <c r="A18" s="10">
        <v>2</v>
      </c>
      <c r="B18" s="10" t="s">
        <v>59</v>
      </c>
      <c r="C18" s="10" t="s">
        <v>60</v>
      </c>
      <c r="D18" s="10" t="s">
        <v>61</v>
      </c>
      <c r="E18" s="10" t="s">
        <v>62</v>
      </c>
      <c r="F18" s="10" t="s">
        <v>63</v>
      </c>
      <c r="G18" s="11">
        <v>83</v>
      </c>
      <c r="H18" s="10">
        <v>84</v>
      </c>
      <c r="I18" s="12">
        <f t="shared" si="1"/>
        <v>88.243499999999997</v>
      </c>
      <c r="J18" s="10"/>
    </row>
    <row r="19" spans="1:12" s="13" customFormat="1" ht="16.5" customHeight="1">
      <c r="A19" s="10">
        <v>3</v>
      </c>
      <c r="B19" s="10" t="s">
        <v>76</v>
      </c>
      <c r="C19" s="10" t="s">
        <v>60</v>
      </c>
      <c r="D19" s="10" t="s">
        <v>77</v>
      </c>
      <c r="E19" s="10" t="s">
        <v>78</v>
      </c>
      <c r="F19" s="10" t="s">
        <v>79</v>
      </c>
      <c r="G19" s="11">
        <v>96</v>
      </c>
      <c r="H19" s="10">
        <v>80.33</v>
      </c>
      <c r="I19" s="12">
        <f t="shared" si="1"/>
        <v>88.229499999999987</v>
      </c>
      <c r="J19" s="10"/>
    </row>
    <row r="20" spans="1:12" s="13" customFormat="1" ht="16.5" customHeight="1">
      <c r="A20" s="10">
        <v>4</v>
      </c>
      <c r="B20" s="10" t="s">
        <v>64</v>
      </c>
      <c r="C20" s="10" t="s">
        <v>60</v>
      </c>
      <c r="D20" s="10" t="s">
        <v>65</v>
      </c>
      <c r="E20" s="10" t="s">
        <v>66</v>
      </c>
      <c r="F20" s="10" t="s">
        <v>67</v>
      </c>
      <c r="G20" s="11">
        <v>89</v>
      </c>
      <c r="H20" s="10">
        <v>74.33</v>
      </c>
      <c r="I20" s="12">
        <f t="shared" si="1"/>
        <v>88.224000000000004</v>
      </c>
      <c r="J20" s="10"/>
    </row>
    <row r="21" spans="1:12" s="13" customFormat="1" ht="16.5" customHeight="1">
      <c r="A21" s="10">
        <v>5</v>
      </c>
      <c r="B21" s="10" t="s">
        <v>87</v>
      </c>
      <c r="C21" s="10" t="s">
        <v>60</v>
      </c>
      <c r="D21" s="10" t="s">
        <v>88</v>
      </c>
      <c r="E21" s="10" t="s">
        <v>89</v>
      </c>
      <c r="F21" s="10" t="s">
        <v>90</v>
      </c>
      <c r="G21" s="11">
        <v>91</v>
      </c>
      <c r="H21" s="10">
        <v>100</v>
      </c>
      <c r="I21" s="12">
        <f t="shared" si="1"/>
        <v>88.05</v>
      </c>
      <c r="J21" s="10"/>
    </row>
    <row r="22" spans="1:12" s="13" customFormat="1" ht="16.5" customHeight="1">
      <c r="A22" s="10">
        <v>6</v>
      </c>
      <c r="B22" s="10" t="s">
        <v>85</v>
      </c>
      <c r="C22" s="10" t="s">
        <v>60</v>
      </c>
      <c r="D22" s="10" t="s">
        <v>86</v>
      </c>
      <c r="E22" s="10" t="s">
        <v>9</v>
      </c>
      <c r="F22" s="10" t="s">
        <v>27</v>
      </c>
      <c r="G22" s="11">
        <v>96</v>
      </c>
      <c r="H22" s="10">
        <v>87.33</v>
      </c>
      <c r="I22" s="12">
        <f t="shared" si="1"/>
        <v>88.009999999999991</v>
      </c>
      <c r="J22" s="10"/>
    </row>
    <row r="23" spans="1:12" s="13" customFormat="1" ht="16.5" customHeight="1">
      <c r="A23" s="10">
        <v>7</v>
      </c>
      <c r="B23" s="10" t="s">
        <v>80</v>
      </c>
      <c r="C23" s="10" t="s">
        <v>81</v>
      </c>
      <c r="D23" s="10" t="s">
        <v>82</v>
      </c>
      <c r="E23" s="10" t="s">
        <v>83</v>
      </c>
      <c r="F23" s="10" t="s">
        <v>84</v>
      </c>
      <c r="G23" s="11">
        <v>85</v>
      </c>
      <c r="H23" s="10">
        <v>78.83</v>
      </c>
      <c r="I23" s="12">
        <f t="shared" si="1"/>
        <v>86.671999999999997</v>
      </c>
      <c r="J23" s="10"/>
    </row>
    <row r="24" spans="1:12" s="13" customFormat="1" ht="16.5" customHeight="1">
      <c r="A24" s="10">
        <v>8</v>
      </c>
      <c r="B24" s="10" t="s">
        <v>72</v>
      </c>
      <c r="C24" s="10" t="s">
        <v>60</v>
      </c>
      <c r="D24" s="10" t="s">
        <v>73</v>
      </c>
      <c r="E24" s="10" t="s">
        <v>74</v>
      </c>
      <c r="F24" s="10" t="s">
        <v>75</v>
      </c>
      <c r="G24" s="11">
        <v>80</v>
      </c>
      <c r="H24" s="10">
        <v>74.33</v>
      </c>
      <c r="I24" s="12">
        <f t="shared" si="1"/>
        <v>86.618499999999997</v>
      </c>
      <c r="J24" s="10"/>
    </row>
    <row r="25" spans="1:12" s="13" customFormat="1" ht="16.5" customHeight="1">
      <c r="A25" s="10">
        <v>9</v>
      </c>
      <c r="B25" s="10" t="s">
        <v>106</v>
      </c>
      <c r="C25" s="10" t="s">
        <v>60</v>
      </c>
      <c r="D25" s="10" t="s">
        <v>107</v>
      </c>
      <c r="E25" s="10" t="s">
        <v>108</v>
      </c>
      <c r="F25" s="10" t="s">
        <v>109</v>
      </c>
      <c r="G25" s="11">
        <v>90</v>
      </c>
      <c r="H25" s="10">
        <v>85.67</v>
      </c>
      <c r="I25" s="12">
        <f t="shared" si="1"/>
        <v>85.363500000000002</v>
      </c>
      <c r="J25" s="10"/>
    </row>
    <row r="26" spans="1:12" s="2" customFormat="1" ht="16.5" customHeight="1">
      <c r="A26" s="6">
        <v>10</v>
      </c>
      <c r="B26" s="6" t="s">
        <v>99</v>
      </c>
      <c r="C26" s="6" t="s">
        <v>60</v>
      </c>
      <c r="D26" s="6" t="s">
        <v>100</v>
      </c>
      <c r="E26" s="6" t="s">
        <v>101</v>
      </c>
      <c r="F26" s="6" t="s">
        <v>102</v>
      </c>
      <c r="G26" s="7">
        <v>88</v>
      </c>
      <c r="H26" s="6">
        <v>67.67</v>
      </c>
      <c r="I26" s="9">
        <f t="shared" si="1"/>
        <v>85.04549999999999</v>
      </c>
      <c r="J26" s="6"/>
    </row>
    <row r="27" spans="1:12" s="2" customFormat="1" ht="16.5" customHeight="1">
      <c r="A27" s="6">
        <v>11</v>
      </c>
      <c r="B27" s="6" t="s">
        <v>95</v>
      </c>
      <c r="C27" s="6" t="s">
        <v>60</v>
      </c>
      <c r="D27" s="6" t="s">
        <v>96</v>
      </c>
      <c r="E27" s="6" t="s">
        <v>97</v>
      </c>
      <c r="F27" s="6" t="s">
        <v>98</v>
      </c>
      <c r="G27" s="7">
        <v>88</v>
      </c>
      <c r="H27" s="6">
        <v>63</v>
      </c>
      <c r="I27" s="9">
        <f t="shared" si="1"/>
        <v>84.837500000000006</v>
      </c>
      <c r="J27" s="6"/>
    </row>
    <row r="28" spans="1:12" s="2" customFormat="1" ht="16.5" customHeight="1">
      <c r="A28" s="6">
        <v>12</v>
      </c>
      <c r="B28" s="6" t="s">
        <v>91</v>
      </c>
      <c r="C28" s="6" t="s">
        <v>81</v>
      </c>
      <c r="D28" s="6" t="s">
        <v>92</v>
      </c>
      <c r="E28" s="6" t="s">
        <v>93</v>
      </c>
      <c r="F28" s="6" t="s">
        <v>94</v>
      </c>
      <c r="G28" s="7">
        <v>85</v>
      </c>
      <c r="H28" s="6">
        <v>60</v>
      </c>
      <c r="I28" s="9">
        <f t="shared" si="1"/>
        <v>84.463999999999999</v>
      </c>
      <c r="J28" s="6"/>
    </row>
    <row r="29" spans="1:12" s="2" customFormat="1" ht="16.5" customHeight="1">
      <c r="A29" s="6">
        <v>13</v>
      </c>
      <c r="B29" s="6" t="s">
        <v>103</v>
      </c>
      <c r="C29" s="6" t="s">
        <v>81</v>
      </c>
      <c r="D29" s="6" t="s">
        <v>104</v>
      </c>
      <c r="E29" s="6" t="s">
        <v>101</v>
      </c>
      <c r="F29" s="6" t="s">
        <v>105</v>
      </c>
      <c r="G29" s="7">
        <v>78</v>
      </c>
      <c r="H29" s="6">
        <v>73.33</v>
      </c>
      <c r="I29" s="9">
        <f t="shared" si="1"/>
        <v>83.988499999999988</v>
      </c>
      <c r="J29" s="6"/>
    </row>
    <row r="30" spans="1:12" s="13" customFormat="1" ht="16.5" customHeight="1">
      <c r="A30" s="10">
        <v>14</v>
      </c>
      <c r="B30" s="10" t="s">
        <v>114</v>
      </c>
      <c r="C30" s="10" t="s">
        <v>60</v>
      </c>
      <c r="D30" s="10" t="s">
        <v>115</v>
      </c>
      <c r="E30" s="10" t="s">
        <v>116</v>
      </c>
      <c r="F30" s="10" t="s">
        <v>117</v>
      </c>
      <c r="G30" s="11">
        <v>74</v>
      </c>
      <c r="H30" s="10">
        <v>95.33</v>
      </c>
      <c r="I30" s="12">
        <f t="shared" si="1"/>
        <v>83.74499999999999</v>
      </c>
      <c r="J30" s="10" t="s">
        <v>197</v>
      </c>
    </row>
    <row r="31" spans="1:12" s="2" customFormat="1" ht="16.5" customHeight="1">
      <c r="A31" s="6">
        <v>15</v>
      </c>
      <c r="B31" s="6" t="s">
        <v>122</v>
      </c>
      <c r="C31" s="6" t="s">
        <v>60</v>
      </c>
      <c r="D31" s="6">
        <v>130524105</v>
      </c>
      <c r="E31" s="6">
        <v>496</v>
      </c>
      <c r="F31" s="6">
        <v>83.28</v>
      </c>
      <c r="G31" s="7">
        <v>81</v>
      </c>
      <c r="H31" s="6">
        <v>95.33</v>
      </c>
      <c r="I31" s="9">
        <f t="shared" si="1"/>
        <v>83.654499999999985</v>
      </c>
      <c r="J31" s="6"/>
      <c r="K31" s="3"/>
      <c r="L31" s="3"/>
    </row>
    <row r="32" spans="1:12" s="2" customFormat="1" ht="16.5" customHeight="1">
      <c r="A32" s="6">
        <v>16</v>
      </c>
      <c r="B32" s="6" t="s">
        <v>110</v>
      </c>
      <c r="C32" s="6" t="s">
        <v>81</v>
      </c>
      <c r="D32" s="6" t="s">
        <v>111</v>
      </c>
      <c r="E32" s="6" t="s">
        <v>112</v>
      </c>
      <c r="F32" s="6" t="s">
        <v>113</v>
      </c>
      <c r="G32" s="7">
        <v>83</v>
      </c>
      <c r="H32" s="6">
        <v>66</v>
      </c>
      <c r="I32" s="9">
        <f t="shared" si="1"/>
        <v>83.611999999999995</v>
      </c>
      <c r="J32" s="6"/>
    </row>
    <row r="33" spans="1:12" s="3" customFormat="1" ht="16.5" customHeight="1">
      <c r="A33" s="6">
        <v>17</v>
      </c>
      <c r="B33" s="6" t="s">
        <v>118</v>
      </c>
      <c r="C33" s="6" t="s">
        <v>81</v>
      </c>
      <c r="D33" s="6" t="s">
        <v>119</v>
      </c>
      <c r="E33" s="6" t="s">
        <v>120</v>
      </c>
      <c r="F33" s="6" t="s">
        <v>121</v>
      </c>
      <c r="G33" s="7">
        <v>83</v>
      </c>
      <c r="H33" s="6">
        <v>48.33</v>
      </c>
      <c r="I33" s="9">
        <f t="shared" si="1"/>
        <v>81.98899999999999</v>
      </c>
      <c r="J33" s="6"/>
      <c r="K33" s="2"/>
      <c r="L33" s="2"/>
    </row>
    <row r="34" spans="1:12" s="18" customFormat="1" ht="16.5" customHeight="1">
      <c r="A34" s="10">
        <v>1</v>
      </c>
      <c r="B34" s="10" t="s">
        <v>123</v>
      </c>
      <c r="C34" s="10" t="s">
        <v>124</v>
      </c>
      <c r="D34" s="10" t="s">
        <v>125</v>
      </c>
      <c r="E34" s="10" t="s">
        <v>126</v>
      </c>
      <c r="F34" s="10" t="s">
        <v>127</v>
      </c>
      <c r="G34" s="11">
        <v>95</v>
      </c>
      <c r="H34" s="10">
        <v>83.67</v>
      </c>
      <c r="I34" s="17">
        <f t="shared" ref="I34:I51" si="2">H34*0.05+G34*0.1+F34*0.85</f>
        <v>92.452999999999989</v>
      </c>
      <c r="J34" s="10"/>
    </row>
    <row r="35" spans="1:12" s="18" customFormat="1" ht="16.5" customHeight="1">
      <c r="A35" s="10">
        <v>2</v>
      </c>
      <c r="B35" s="10" t="s">
        <v>128</v>
      </c>
      <c r="C35" s="10" t="s">
        <v>124</v>
      </c>
      <c r="D35" s="10" t="s">
        <v>129</v>
      </c>
      <c r="E35" s="10" t="s">
        <v>130</v>
      </c>
      <c r="F35" s="10" t="s">
        <v>131</v>
      </c>
      <c r="G35" s="11">
        <v>93</v>
      </c>
      <c r="H35" s="10">
        <v>90.67</v>
      </c>
      <c r="I35" s="17">
        <f t="shared" si="2"/>
        <v>89.747</v>
      </c>
      <c r="J35" s="10"/>
    </row>
    <row r="36" spans="1:12" s="18" customFormat="1" ht="16.5" customHeight="1">
      <c r="A36" s="10">
        <v>3</v>
      </c>
      <c r="B36" s="10" t="s">
        <v>132</v>
      </c>
      <c r="C36" s="10" t="s">
        <v>124</v>
      </c>
      <c r="D36" s="10" t="s">
        <v>133</v>
      </c>
      <c r="E36" s="10" t="s">
        <v>134</v>
      </c>
      <c r="F36" s="10" t="s">
        <v>135</v>
      </c>
      <c r="G36" s="11">
        <v>94</v>
      </c>
      <c r="H36" s="10">
        <v>82.33</v>
      </c>
      <c r="I36" s="17">
        <f t="shared" si="2"/>
        <v>89.294000000000011</v>
      </c>
      <c r="J36" s="10"/>
    </row>
    <row r="37" spans="1:12" s="15" customFormat="1" ht="16.5" customHeight="1">
      <c r="A37" s="6">
        <v>4</v>
      </c>
      <c r="B37" s="6" t="s">
        <v>136</v>
      </c>
      <c r="C37" s="6" t="s">
        <v>124</v>
      </c>
      <c r="D37" s="6" t="s">
        <v>137</v>
      </c>
      <c r="E37" s="6" t="s">
        <v>138</v>
      </c>
      <c r="F37" s="6" t="s">
        <v>22</v>
      </c>
      <c r="G37" s="7">
        <v>91</v>
      </c>
      <c r="H37" s="6">
        <v>78.67</v>
      </c>
      <c r="I37" s="16">
        <f t="shared" si="2"/>
        <v>88.105499999999992</v>
      </c>
      <c r="J37" s="6"/>
    </row>
    <row r="38" spans="1:12" s="18" customFormat="1" ht="16.5" customHeight="1">
      <c r="A38" s="10">
        <v>6</v>
      </c>
      <c r="B38" s="10" t="s">
        <v>143</v>
      </c>
      <c r="C38" s="10" t="s">
        <v>124</v>
      </c>
      <c r="D38" s="10" t="s">
        <v>144</v>
      </c>
      <c r="E38" s="10" t="s">
        <v>145</v>
      </c>
      <c r="F38" s="10" t="s">
        <v>146</v>
      </c>
      <c r="G38" s="11">
        <v>94</v>
      </c>
      <c r="H38" s="10">
        <v>98.33</v>
      </c>
      <c r="I38" s="17">
        <f t="shared" si="2"/>
        <v>87.238000000000014</v>
      </c>
      <c r="J38" s="10" t="s">
        <v>206</v>
      </c>
    </row>
    <row r="39" spans="1:12" s="15" customFormat="1" ht="16.5" customHeight="1">
      <c r="A39" s="6">
        <v>5</v>
      </c>
      <c r="B39" s="6" t="s">
        <v>139</v>
      </c>
      <c r="C39" s="6" t="s">
        <v>124</v>
      </c>
      <c r="D39" s="6" t="s">
        <v>140</v>
      </c>
      <c r="E39" s="6" t="s">
        <v>141</v>
      </c>
      <c r="F39" s="6" t="s">
        <v>142</v>
      </c>
      <c r="G39" s="7">
        <v>88</v>
      </c>
      <c r="H39" s="6">
        <v>72.33</v>
      </c>
      <c r="I39" s="16">
        <f t="shared" si="2"/>
        <v>86.740499999999997</v>
      </c>
      <c r="J39" s="6"/>
    </row>
    <row r="40" spans="1:12" s="18" customFormat="1" ht="16.5" customHeight="1">
      <c r="A40" s="10">
        <v>7</v>
      </c>
      <c r="B40" s="10" t="s">
        <v>147</v>
      </c>
      <c r="C40" s="10" t="s">
        <v>124</v>
      </c>
      <c r="D40" s="10" t="s">
        <v>148</v>
      </c>
      <c r="E40" s="10" t="s">
        <v>149</v>
      </c>
      <c r="F40" s="10" t="s">
        <v>150</v>
      </c>
      <c r="G40" s="11">
        <v>80</v>
      </c>
      <c r="H40" s="10">
        <v>83.33</v>
      </c>
      <c r="I40" s="17">
        <f t="shared" si="2"/>
        <v>83.447499999999991</v>
      </c>
      <c r="J40" s="10" t="s">
        <v>151</v>
      </c>
    </row>
    <row r="41" spans="1:12" s="18" customFormat="1" ht="16.5" customHeight="1">
      <c r="A41" s="10">
        <v>1</v>
      </c>
      <c r="B41" s="10" t="s">
        <v>152</v>
      </c>
      <c r="C41" s="10" t="s">
        <v>153</v>
      </c>
      <c r="D41" s="10" t="s">
        <v>154</v>
      </c>
      <c r="E41" s="10" t="s">
        <v>155</v>
      </c>
      <c r="F41" s="10" t="s">
        <v>156</v>
      </c>
      <c r="G41" s="11">
        <v>83</v>
      </c>
      <c r="H41" s="10">
        <v>89.93</v>
      </c>
      <c r="I41" s="17">
        <f t="shared" si="2"/>
        <v>89.781000000000006</v>
      </c>
      <c r="J41" s="10"/>
    </row>
    <row r="42" spans="1:12" s="18" customFormat="1" ht="16.5" customHeight="1">
      <c r="A42" s="10">
        <v>2</v>
      </c>
      <c r="B42" s="10" t="s">
        <v>157</v>
      </c>
      <c r="C42" s="10" t="s">
        <v>153</v>
      </c>
      <c r="D42" s="10" t="s">
        <v>158</v>
      </c>
      <c r="E42" s="10" t="s">
        <v>159</v>
      </c>
      <c r="F42" s="10" t="s">
        <v>160</v>
      </c>
      <c r="G42" s="11">
        <v>76</v>
      </c>
      <c r="H42" s="10">
        <v>92</v>
      </c>
      <c r="I42" s="17">
        <f t="shared" si="2"/>
        <v>88.938000000000002</v>
      </c>
      <c r="J42" s="10"/>
    </row>
    <row r="43" spans="1:12" s="15" customFormat="1" ht="16.5" customHeight="1">
      <c r="A43" s="6">
        <v>3</v>
      </c>
      <c r="B43" s="6" t="s">
        <v>161</v>
      </c>
      <c r="C43" s="6" t="s">
        <v>153</v>
      </c>
      <c r="D43" s="6" t="s">
        <v>162</v>
      </c>
      <c r="E43" s="6" t="s">
        <v>163</v>
      </c>
      <c r="F43" s="6" t="s">
        <v>27</v>
      </c>
      <c r="G43" s="7">
        <v>80</v>
      </c>
      <c r="H43" s="6">
        <v>97.67</v>
      </c>
      <c r="I43" s="16">
        <f t="shared" si="2"/>
        <v>86.926999999999992</v>
      </c>
      <c r="J43" s="6"/>
    </row>
    <row r="44" spans="1:12" s="15" customFormat="1" ht="16.5" customHeight="1">
      <c r="A44" s="6">
        <v>4</v>
      </c>
      <c r="B44" s="6" t="s">
        <v>164</v>
      </c>
      <c r="C44" s="6" t="s">
        <v>153</v>
      </c>
      <c r="D44" s="6" t="s">
        <v>165</v>
      </c>
      <c r="E44" s="6" t="s">
        <v>166</v>
      </c>
      <c r="F44" s="6" t="s">
        <v>167</v>
      </c>
      <c r="G44" s="7">
        <v>69</v>
      </c>
      <c r="H44" s="6">
        <v>91.33</v>
      </c>
      <c r="I44" s="16">
        <f t="shared" si="2"/>
        <v>84.846999999999994</v>
      </c>
      <c r="J44" s="6"/>
    </row>
    <row r="45" spans="1:12" s="18" customFormat="1" ht="16.5" customHeight="1">
      <c r="A45" s="10">
        <v>1</v>
      </c>
      <c r="B45" s="10" t="s">
        <v>168</v>
      </c>
      <c r="C45" s="10" t="s">
        <v>169</v>
      </c>
      <c r="D45" s="10" t="s">
        <v>170</v>
      </c>
      <c r="E45" s="10" t="s">
        <v>171</v>
      </c>
      <c r="F45" s="10" t="s">
        <v>172</v>
      </c>
      <c r="G45" s="11">
        <v>89</v>
      </c>
      <c r="H45" s="10">
        <v>89.67</v>
      </c>
      <c r="I45" s="17">
        <f t="shared" si="2"/>
        <v>92.373999999999995</v>
      </c>
      <c r="J45" s="10"/>
    </row>
    <row r="46" spans="1:12" s="18" customFormat="1" ht="16.5" customHeight="1">
      <c r="A46" s="10">
        <v>2</v>
      </c>
      <c r="B46" s="10" t="s">
        <v>173</v>
      </c>
      <c r="C46" s="10" t="s">
        <v>169</v>
      </c>
      <c r="D46" s="10" t="s">
        <v>174</v>
      </c>
      <c r="E46" s="10" t="s">
        <v>120</v>
      </c>
      <c r="F46" s="10" t="s">
        <v>175</v>
      </c>
      <c r="G46" s="11">
        <v>82</v>
      </c>
      <c r="H46" s="10">
        <v>86.67</v>
      </c>
      <c r="I46" s="17">
        <f t="shared" si="2"/>
        <v>90.240499999999997</v>
      </c>
      <c r="J46" s="10"/>
    </row>
    <row r="47" spans="1:12" s="18" customFormat="1" ht="16.5" customHeight="1">
      <c r="A47" s="10">
        <v>3</v>
      </c>
      <c r="B47" s="10" t="s">
        <v>176</v>
      </c>
      <c r="C47" s="10" t="s">
        <v>169</v>
      </c>
      <c r="D47" s="10" t="s">
        <v>177</v>
      </c>
      <c r="E47" s="10" t="s">
        <v>178</v>
      </c>
      <c r="F47" s="10" t="s">
        <v>179</v>
      </c>
      <c r="G47" s="11">
        <v>84</v>
      </c>
      <c r="H47" s="10">
        <v>54.67</v>
      </c>
      <c r="I47" s="17">
        <f t="shared" si="2"/>
        <v>87.973500000000001</v>
      </c>
      <c r="J47" s="10"/>
    </row>
    <row r="48" spans="1:12" s="18" customFormat="1" ht="16.5" customHeight="1">
      <c r="A48" s="10">
        <v>4</v>
      </c>
      <c r="B48" s="10" t="s">
        <v>180</v>
      </c>
      <c r="C48" s="10" t="s">
        <v>169</v>
      </c>
      <c r="D48" s="10" t="s">
        <v>181</v>
      </c>
      <c r="E48" s="10" t="s">
        <v>182</v>
      </c>
      <c r="F48" s="10" t="s">
        <v>183</v>
      </c>
      <c r="G48" s="11">
        <v>80</v>
      </c>
      <c r="H48" s="10">
        <v>82</v>
      </c>
      <c r="I48" s="17">
        <f t="shared" si="2"/>
        <v>87.205999999999989</v>
      </c>
      <c r="J48" s="10"/>
    </row>
    <row r="49" spans="1:13" s="15" customFormat="1" ht="16.5" customHeight="1">
      <c r="A49" s="6">
        <v>5</v>
      </c>
      <c r="B49" s="6" t="s">
        <v>188</v>
      </c>
      <c r="C49" s="6" t="s">
        <v>169</v>
      </c>
      <c r="D49" s="6" t="s">
        <v>189</v>
      </c>
      <c r="E49" s="6" t="s">
        <v>190</v>
      </c>
      <c r="F49" s="6">
        <v>87.27</v>
      </c>
      <c r="G49" s="7">
        <v>80</v>
      </c>
      <c r="H49" s="6">
        <v>90</v>
      </c>
      <c r="I49" s="16">
        <f t="shared" si="2"/>
        <v>86.67949999999999</v>
      </c>
      <c r="J49" s="6"/>
    </row>
    <row r="50" spans="1:13" s="15" customFormat="1" ht="16.5" customHeight="1">
      <c r="A50" s="6">
        <v>6</v>
      </c>
      <c r="B50" s="6" t="s">
        <v>184</v>
      </c>
      <c r="C50" s="6" t="s">
        <v>169</v>
      </c>
      <c r="D50" s="6" t="s">
        <v>185</v>
      </c>
      <c r="E50" s="6" t="s">
        <v>186</v>
      </c>
      <c r="F50" s="6" t="s">
        <v>187</v>
      </c>
      <c r="G50" s="7">
        <v>75</v>
      </c>
      <c r="H50" s="6">
        <v>87.67</v>
      </c>
      <c r="I50" s="16">
        <f t="shared" si="2"/>
        <v>86.249999999999986</v>
      </c>
      <c r="J50" s="6"/>
    </row>
    <row r="51" spans="1:13" s="18" customFormat="1" ht="16.5" customHeight="1">
      <c r="A51" s="10">
        <v>7</v>
      </c>
      <c r="B51" s="10" t="s">
        <v>191</v>
      </c>
      <c r="C51" s="10" t="s">
        <v>169</v>
      </c>
      <c r="D51" s="10" t="s">
        <v>192</v>
      </c>
      <c r="E51" s="10" t="s">
        <v>193</v>
      </c>
      <c r="F51" s="10" t="s">
        <v>194</v>
      </c>
      <c r="G51" s="11">
        <v>72</v>
      </c>
      <c r="H51" s="10">
        <v>78.33</v>
      </c>
      <c r="I51" s="17">
        <f t="shared" si="2"/>
        <v>83.009500000000003</v>
      </c>
      <c r="J51" s="10" t="s">
        <v>151</v>
      </c>
    </row>
    <row r="52" spans="1:13" s="18" customFormat="1" ht="16.5" customHeight="1">
      <c r="A52" s="10">
        <v>1</v>
      </c>
      <c r="B52" s="10" t="s">
        <v>195</v>
      </c>
      <c r="C52" s="10" t="s">
        <v>196</v>
      </c>
      <c r="D52" s="10">
        <v>120524114</v>
      </c>
      <c r="E52" s="10">
        <v>463</v>
      </c>
      <c r="F52" s="10">
        <v>84.55</v>
      </c>
      <c r="G52" s="11">
        <v>87</v>
      </c>
      <c r="H52" s="10"/>
      <c r="I52" s="17">
        <f>F52*0.85+G52*0.15</f>
        <v>84.91749999999999</v>
      </c>
      <c r="J52" s="10" t="s">
        <v>205</v>
      </c>
    </row>
    <row r="54" spans="1:13" ht="14.25">
      <c r="A54" s="22" t="s">
        <v>202</v>
      </c>
      <c r="B54" s="22"/>
      <c r="C54" s="22"/>
      <c r="D54" s="22"/>
      <c r="E54" s="22"/>
      <c r="F54" s="22"/>
      <c r="G54" s="22"/>
      <c r="H54" s="22"/>
      <c r="I54" s="22"/>
      <c r="J54" s="22"/>
      <c r="K54" s="19"/>
      <c r="L54" s="19"/>
      <c r="M54" s="19"/>
    </row>
  </sheetData>
  <mergeCells count="3">
    <mergeCell ref="A1:J1"/>
    <mergeCell ref="A2:J2"/>
    <mergeCell ref="A54:J54"/>
  </mergeCells>
  <phoneticPr fontId="1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zg</dc:creator>
  <cp:lastModifiedBy>teacher</cp:lastModifiedBy>
  <dcterms:created xsi:type="dcterms:W3CDTF">2016-09-20T01:46:00Z</dcterms:created>
  <dcterms:modified xsi:type="dcterms:W3CDTF">2016-09-21T08:56:58Z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2052-10.1.0.5975</vt:lpwstr>
  </property>
</Properties>
</file>