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70" activeTab="2"/>
  </bookViews>
  <sheets>
    <sheet name="第一组" sheetId="1" r:id="rId1"/>
    <sheet name="第二组" sheetId="2" r:id="rId2"/>
    <sheet name="第三组" sheetId="3" r:id="rId3"/>
  </sheets>
  <calcPr calcId="144525" concurrentCalc="0"/>
</workbook>
</file>

<file path=xl/sharedStrings.xml><?xml version="1.0" encoding="utf-8"?>
<sst xmlns="http://schemas.openxmlformats.org/spreadsheetml/2006/main" count="63">
  <si>
    <t>材料学院第58期党校初级班第一组总成绩</t>
  </si>
  <si>
    <t>序号</t>
  </si>
  <si>
    <t>姓名</t>
  </si>
  <si>
    <t>考试成绩</t>
  </si>
  <si>
    <t>党课考勤成绩</t>
  </si>
  <si>
    <t>实践活动成绩</t>
  </si>
  <si>
    <t>讨论课总成绩</t>
  </si>
  <si>
    <t>附加分</t>
  </si>
  <si>
    <t>备注</t>
  </si>
  <si>
    <t>总成绩</t>
  </si>
  <si>
    <t>苏崟</t>
  </si>
  <si>
    <t>通过</t>
  </si>
  <si>
    <t>孙维林</t>
  </si>
  <si>
    <t>杨展</t>
  </si>
  <si>
    <t>通过需补考</t>
  </si>
  <si>
    <t>刘紫阳</t>
  </si>
  <si>
    <t>王舒萌</t>
  </si>
  <si>
    <t>王迎鑫</t>
  </si>
  <si>
    <t>陈凯歌</t>
  </si>
  <si>
    <t>雷子杰</t>
  </si>
  <si>
    <t>姚宇轩</t>
  </si>
  <si>
    <t>罗进富</t>
  </si>
  <si>
    <t>未通过</t>
  </si>
  <si>
    <t>汪珈羽</t>
  </si>
  <si>
    <t>罗怡</t>
  </si>
  <si>
    <t>郭彦怡</t>
  </si>
  <si>
    <t>冉紫涵</t>
  </si>
  <si>
    <t>李南</t>
  </si>
  <si>
    <t>张宇宁</t>
  </si>
  <si>
    <t>材料学院第58期党校初级班第二组总成绩</t>
  </si>
  <si>
    <t>曹雨晴</t>
  </si>
  <si>
    <t>李苑楠</t>
  </si>
  <si>
    <t>陈雪瑶</t>
  </si>
  <si>
    <t>辛晓妍</t>
  </si>
  <si>
    <t>王双信</t>
  </si>
  <si>
    <t>董子航</t>
  </si>
  <si>
    <t>荆琪宇</t>
  </si>
  <si>
    <t>陈学月</t>
  </si>
  <si>
    <t>温婧琦</t>
  </si>
  <si>
    <t>邓雅文</t>
  </si>
  <si>
    <t>刘晨君</t>
  </si>
  <si>
    <t>佘浪</t>
  </si>
  <si>
    <t>徐海威</t>
  </si>
  <si>
    <t>朱颖</t>
  </si>
  <si>
    <t>刘祉妤</t>
  </si>
  <si>
    <t>材料学院第58期党校初级班第三组总成绩</t>
  </si>
  <si>
    <t>杨雨凡</t>
  </si>
  <si>
    <t>王康</t>
  </si>
  <si>
    <t>罗天杰</t>
  </si>
  <si>
    <t>孙鑫淼</t>
  </si>
  <si>
    <t xml:space="preserve">郭美萱 </t>
  </si>
  <si>
    <t>李冉</t>
  </si>
  <si>
    <t xml:space="preserve">张禹娆 </t>
  </si>
  <si>
    <t>文程生</t>
  </si>
  <si>
    <t>程自隆</t>
  </si>
  <si>
    <t>管竹</t>
  </si>
  <si>
    <t>陈国梁</t>
  </si>
  <si>
    <t>张爽</t>
  </si>
  <si>
    <t>张旭</t>
  </si>
  <si>
    <t>魏辰宇</t>
  </si>
  <si>
    <t>曹敏娜</t>
  </si>
  <si>
    <t>吴珊</t>
  </si>
  <si>
    <t>王琰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</si>
</sst>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 "/>
  </numFmts>
  <fonts count="25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8" borderId="10" applyNumberFormat="0" applyFon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24" fillId="27" borderId="13" applyNumberFormat="0" applyAlignment="0" applyProtection="0">
      <alignment vertical="center"/>
    </xf>
    <xf numFmtId="0" fontId="20" fillId="27" borderId="8" applyNumberFormat="0" applyAlignment="0" applyProtection="0">
      <alignment vertical="center"/>
    </xf>
    <xf numFmtId="0" fontId="16" fillId="22" borderId="11" applyNumberForma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8"/>
  <sheetViews>
    <sheetView zoomScale="140" zoomScaleNormal="140" workbookViewId="0">
      <selection activeCell="B18" sqref="B18"/>
    </sheetView>
  </sheetViews>
  <sheetFormatPr defaultColWidth="9" defaultRowHeight="13.5"/>
  <cols>
    <col min="2" max="2" width="7.375" customWidth="1"/>
    <col min="4" max="6" width="13" customWidth="1"/>
    <col min="8" max="8" width="11.5" customWidth="1"/>
  </cols>
  <sheetData>
    <row r="1" ht="22.5" spans="1:12">
      <c r="A1" s="14" t="s">
        <v>0</v>
      </c>
      <c r="B1" s="15"/>
      <c r="C1" s="15"/>
      <c r="D1" s="15"/>
      <c r="E1" s="15"/>
      <c r="F1" s="15"/>
      <c r="G1" s="15"/>
      <c r="H1" s="15"/>
      <c r="I1" s="20"/>
      <c r="J1" s="13"/>
      <c r="K1" s="13"/>
      <c r="L1" s="13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2">
        <v>1</v>
      </c>
      <c r="B3" s="21" t="s">
        <v>10</v>
      </c>
      <c r="C3" s="22">
        <v>60</v>
      </c>
      <c r="D3" s="4">
        <v>100</v>
      </c>
      <c r="E3" s="4">
        <v>92.0625</v>
      </c>
      <c r="F3" s="4">
        <v>86.5416666666667</v>
      </c>
      <c r="G3" s="4"/>
      <c r="H3" s="2" t="s">
        <v>11</v>
      </c>
      <c r="I3" s="4">
        <f>MIN(0.7*C3+0.15*D3+0.1*E3+0.05*F3+G3,100)</f>
        <v>70.5333333333333</v>
      </c>
    </row>
    <row r="4" spans="1:9">
      <c r="A4" s="2">
        <v>2</v>
      </c>
      <c r="B4" s="21" t="s">
        <v>12</v>
      </c>
      <c r="C4" s="22">
        <v>76.7</v>
      </c>
      <c r="D4" s="4">
        <v>100</v>
      </c>
      <c r="E4" s="4">
        <v>92.0625</v>
      </c>
      <c r="F4" s="4">
        <v>92.2916666666667</v>
      </c>
      <c r="G4" s="4"/>
      <c r="H4" s="2" t="s">
        <v>11</v>
      </c>
      <c r="I4" s="4">
        <f t="shared" ref="I4:I18" si="0">MIN(0.7*C4+0.15*D4+0.1*E4+0.05*F4+G4,100)</f>
        <v>82.5108333333333</v>
      </c>
    </row>
    <row r="5" spans="1:9">
      <c r="A5" s="8">
        <v>3</v>
      </c>
      <c r="B5" s="23" t="s">
        <v>13</v>
      </c>
      <c r="C5" s="24">
        <v>60</v>
      </c>
      <c r="D5" s="10">
        <v>80</v>
      </c>
      <c r="E5" s="10">
        <v>92.0625</v>
      </c>
      <c r="F5" s="10">
        <v>91</v>
      </c>
      <c r="G5" s="10"/>
      <c r="H5" s="8" t="s">
        <v>14</v>
      </c>
      <c r="I5" s="10">
        <f t="shared" si="0"/>
        <v>67.75625</v>
      </c>
    </row>
    <row r="6" spans="1:9">
      <c r="A6" s="2">
        <v>4</v>
      </c>
      <c r="B6" s="21" t="s">
        <v>15</v>
      </c>
      <c r="C6" s="22">
        <v>66.3</v>
      </c>
      <c r="D6" s="4">
        <v>100</v>
      </c>
      <c r="E6" s="4">
        <v>92.0625</v>
      </c>
      <c r="F6" s="4">
        <v>86.5</v>
      </c>
      <c r="G6" s="4">
        <v>3.5</v>
      </c>
      <c r="H6" s="2" t="s">
        <v>11</v>
      </c>
      <c r="I6" s="4">
        <f t="shared" si="0"/>
        <v>78.44125</v>
      </c>
    </row>
    <row r="7" spans="1:9">
      <c r="A7" s="2">
        <v>5</v>
      </c>
      <c r="B7" s="21" t="s">
        <v>16</v>
      </c>
      <c r="C7" s="22">
        <v>84.5</v>
      </c>
      <c r="D7" s="4">
        <v>100</v>
      </c>
      <c r="E7" s="4">
        <v>92.0625</v>
      </c>
      <c r="F7" s="4">
        <v>85.9166666666667</v>
      </c>
      <c r="G7" s="4"/>
      <c r="H7" s="2" t="s">
        <v>11</v>
      </c>
      <c r="I7" s="4">
        <f t="shared" si="0"/>
        <v>87.6520833333333</v>
      </c>
    </row>
    <row r="8" spans="1:9">
      <c r="A8" s="2">
        <v>6</v>
      </c>
      <c r="B8" s="21" t="s">
        <v>17</v>
      </c>
      <c r="C8" s="22">
        <v>72.8</v>
      </c>
      <c r="D8" s="4">
        <v>100</v>
      </c>
      <c r="E8" s="4">
        <v>92.0625</v>
      </c>
      <c r="F8" s="4">
        <v>93.9583333333333</v>
      </c>
      <c r="G8" s="4">
        <v>1</v>
      </c>
      <c r="H8" s="2" t="s">
        <v>11</v>
      </c>
      <c r="I8" s="4">
        <f t="shared" si="0"/>
        <v>80.8641666666667</v>
      </c>
    </row>
    <row r="9" spans="1:9">
      <c r="A9" s="2">
        <v>7</v>
      </c>
      <c r="B9" s="21" t="s">
        <v>18</v>
      </c>
      <c r="C9" s="22">
        <v>90</v>
      </c>
      <c r="D9" s="4">
        <v>100</v>
      </c>
      <c r="E9" s="4">
        <v>92.0625</v>
      </c>
      <c r="F9" s="4">
        <v>86.75</v>
      </c>
      <c r="G9" s="4"/>
      <c r="H9" s="2" t="s">
        <v>11</v>
      </c>
      <c r="I9" s="4">
        <f t="shared" si="0"/>
        <v>91.54375</v>
      </c>
    </row>
    <row r="10" spans="1:9">
      <c r="A10" s="2">
        <v>8</v>
      </c>
      <c r="B10" s="21" t="s">
        <v>19</v>
      </c>
      <c r="C10" s="22">
        <v>81.9</v>
      </c>
      <c r="D10" s="4">
        <v>100</v>
      </c>
      <c r="E10" s="4">
        <v>92.0625</v>
      </c>
      <c r="F10" s="4">
        <v>85.9583333333333</v>
      </c>
      <c r="G10" s="4"/>
      <c r="H10" s="2" t="s">
        <v>11</v>
      </c>
      <c r="I10" s="4">
        <f t="shared" si="0"/>
        <v>85.8341666666667</v>
      </c>
    </row>
    <row r="11" spans="1:9">
      <c r="A11" s="2">
        <v>9</v>
      </c>
      <c r="B11" s="21" t="s">
        <v>20</v>
      </c>
      <c r="C11" s="22">
        <v>86</v>
      </c>
      <c r="D11" s="4">
        <v>100</v>
      </c>
      <c r="E11" s="4">
        <v>92.0625</v>
      </c>
      <c r="F11" s="4">
        <v>84.2916666666667</v>
      </c>
      <c r="G11" s="4">
        <v>1</v>
      </c>
      <c r="H11" s="2" t="s">
        <v>11</v>
      </c>
      <c r="I11" s="4">
        <f t="shared" si="0"/>
        <v>89.6208333333333</v>
      </c>
    </row>
    <row r="12" spans="1:9">
      <c r="A12" s="5">
        <v>10</v>
      </c>
      <c r="B12" s="25" t="s">
        <v>21</v>
      </c>
      <c r="C12" s="26">
        <v>46.8</v>
      </c>
      <c r="D12" s="7">
        <v>80</v>
      </c>
      <c r="E12" s="7">
        <v>92.0625</v>
      </c>
      <c r="F12" s="7">
        <v>84.5</v>
      </c>
      <c r="G12" s="7"/>
      <c r="H12" s="5" t="s">
        <v>22</v>
      </c>
      <c r="I12" s="7">
        <f t="shared" si="0"/>
        <v>58.19125</v>
      </c>
    </row>
    <row r="13" spans="1:9">
      <c r="A13" s="2">
        <v>11</v>
      </c>
      <c r="B13" s="21" t="s">
        <v>23</v>
      </c>
      <c r="C13" s="22">
        <v>67.6</v>
      </c>
      <c r="D13" s="4">
        <v>80</v>
      </c>
      <c r="E13" s="4">
        <v>92.0625</v>
      </c>
      <c r="F13" s="4">
        <v>93.5</v>
      </c>
      <c r="G13" s="4"/>
      <c r="H13" s="2" t="s">
        <v>11</v>
      </c>
      <c r="I13" s="4">
        <f t="shared" si="0"/>
        <v>73.20125</v>
      </c>
    </row>
    <row r="14" spans="1:9">
      <c r="A14" s="2">
        <v>12</v>
      </c>
      <c r="B14" s="21" t="s">
        <v>24</v>
      </c>
      <c r="C14" s="22">
        <v>88.7</v>
      </c>
      <c r="D14" s="4">
        <v>100</v>
      </c>
      <c r="E14" s="4">
        <v>92.0625</v>
      </c>
      <c r="F14" s="4">
        <v>86.4166666666667</v>
      </c>
      <c r="G14" s="4"/>
      <c r="H14" s="2" t="s">
        <v>11</v>
      </c>
      <c r="I14" s="4">
        <f t="shared" si="0"/>
        <v>90.6170833333333</v>
      </c>
    </row>
    <row r="15" spans="1:9">
      <c r="A15" s="2">
        <v>13</v>
      </c>
      <c r="B15" s="21" t="s">
        <v>25</v>
      </c>
      <c r="C15" s="22">
        <v>70.2</v>
      </c>
      <c r="D15" s="4">
        <v>100</v>
      </c>
      <c r="E15" s="4">
        <v>92.0625</v>
      </c>
      <c r="F15" s="4">
        <v>86.4583333333333</v>
      </c>
      <c r="G15" s="4"/>
      <c r="H15" s="2" t="s">
        <v>11</v>
      </c>
      <c r="I15" s="4">
        <f t="shared" si="0"/>
        <v>77.6691666666667</v>
      </c>
    </row>
    <row r="16" spans="1:9">
      <c r="A16" s="2">
        <v>14</v>
      </c>
      <c r="B16" s="21" t="s">
        <v>26</v>
      </c>
      <c r="C16" s="22">
        <v>80.6</v>
      </c>
      <c r="D16" s="4">
        <v>100</v>
      </c>
      <c r="E16" s="4">
        <v>92.0625</v>
      </c>
      <c r="F16" s="4">
        <v>94.4166666666667</v>
      </c>
      <c r="G16" s="4"/>
      <c r="H16" s="2" t="s">
        <v>11</v>
      </c>
      <c r="I16" s="4">
        <f t="shared" si="0"/>
        <v>85.3470833333333</v>
      </c>
    </row>
    <row r="17" spans="1:9">
      <c r="A17" s="2">
        <v>15</v>
      </c>
      <c r="B17" s="21" t="s">
        <v>27</v>
      </c>
      <c r="C17" s="22">
        <v>80.6</v>
      </c>
      <c r="D17" s="4">
        <v>100</v>
      </c>
      <c r="E17" s="4">
        <v>92.0625</v>
      </c>
      <c r="F17" s="4">
        <v>92.5833333333333</v>
      </c>
      <c r="G17" s="4"/>
      <c r="H17" s="2" t="s">
        <v>11</v>
      </c>
      <c r="I17" s="4">
        <f t="shared" si="0"/>
        <v>85.2554166666667</v>
      </c>
    </row>
    <row r="18" spans="1:9">
      <c r="A18" s="5">
        <v>16</v>
      </c>
      <c r="B18" s="25" t="s">
        <v>28</v>
      </c>
      <c r="C18" s="26">
        <v>42.9</v>
      </c>
      <c r="D18" s="7">
        <v>60</v>
      </c>
      <c r="E18" s="7">
        <v>92.0625</v>
      </c>
      <c r="F18" s="7">
        <v>83.6666666666667</v>
      </c>
      <c r="G18" s="7"/>
      <c r="H18" s="5" t="s">
        <v>22</v>
      </c>
      <c r="I18" s="7">
        <f t="shared" si="0"/>
        <v>52.4195833333333</v>
      </c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7"/>
  <sheetViews>
    <sheetView zoomScale="150" zoomScaleNormal="150" workbookViewId="0">
      <selection activeCell="A15" sqref="A15:I15"/>
    </sheetView>
  </sheetViews>
  <sheetFormatPr defaultColWidth="9" defaultRowHeight="13.5"/>
  <cols>
    <col min="2" max="2" width="7.375" customWidth="1"/>
    <col min="4" max="6" width="13" customWidth="1"/>
  </cols>
  <sheetData>
    <row r="1" ht="22.5" spans="1:12">
      <c r="A1" s="14" t="s">
        <v>29</v>
      </c>
      <c r="B1" s="15"/>
      <c r="C1" s="15"/>
      <c r="D1" s="15"/>
      <c r="E1" s="15"/>
      <c r="F1" s="15"/>
      <c r="G1" s="15"/>
      <c r="H1" s="15"/>
      <c r="I1" s="20"/>
      <c r="J1" s="13"/>
      <c r="K1" s="13"/>
      <c r="L1" s="13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2">
        <v>1</v>
      </c>
      <c r="B3" s="16" t="s">
        <v>30</v>
      </c>
      <c r="C3" s="4">
        <v>81.9</v>
      </c>
      <c r="D3" s="17">
        <v>100</v>
      </c>
      <c r="E3" s="4">
        <v>91.36</v>
      </c>
      <c r="F3" s="4">
        <v>95.6666666666667</v>
      </c>
      <c r="G3" s="4">
        <v>3.5</v>
      </c>
      <c r="H3" s="2" t="s">
        <v>11</v>
      </c>
      <c r="I3" s="4">
        <f t="shared" ref="I3:I18" si="0">MIN(0.7*C3+0.15*D3+0.1*E3+0.05*F3+G3,100)</f>
        <v>89.7493333333333</v>
      </c>
    </row>
    <row r="4" spans="1:9">
      <c r="A4" s="2">
        <v>2</v>
      </c>
      <c r="B4" s="16" t="s">
        <v>31</v>
      </c>
      <c r="C4" s="4">
        <v>91</v>
      </c>
      <c r="D4" s="17">
        <v>100</v>
      </c>
      <c r="E4" s="4">
        <v>91.36</v>
      </c>
      <c r="F4" s="4">
        <v>94.8333333333333</v>
      </c>
      <c r="G4" s="4">
        <v>1</v>
      </c>
      <c r="H4" s="2" t="s">
        <v>11</v>
      </c>
      <c r="I4" s="4">
        <f t="shared" si="0"/>
        <v>93.5776666666667</v>
      </c>
    </row>
    <row r="5" spans="1:9">
      <c r="A5" s="2">
        <v>3</v>
      </c>
      <c r="B5" s="16" t="s">
        <v>32</v>
      </c>
      <c r="C5" s="4">
        <v>87.5</v>
      </c>
      <c r="D5" s="17">
        <v>100</v>
      </c>
      <c r="E5" s="4">
        <v>91.36</v>
      </c>
      <c r="F5" s="4">
        <v>95.1666666666667</v>
      </c>
      <c r="G5" s="4"/>
      <c r="H5" s="2" t="s">
        <v>11</v>
      </c>
      <c r="I5" s="4">
        <f t="shared" si="0"/>
        <v>90.1443333333333</v>
      </c>
    </row>
    <row r="6" spans="1:9">
      <c r="A6" s="2">
        <v>4</v>
      </c>
      <c r="B6" s="16" t="s">
        <v>33</v>
      </c>
      <c r="C6" s="4">
        <v>90</v>
      </c>
      <c r="D6" s="17">
        <v>100</v>
      </c>
      <c r="E6" s="4">
        <v>91.36</v>
      </c>
      <c r="F6" s="4">
        <v>88.1666666666667</v>
      </c>
      <c r="G6" s="4"/>
      <c r="H6" s="2" t="s">
        <v>11</v>
      </c>
      <c r="I6" s="4">
        <f t="shared" si="0"/>
        <v>91.5443333333333</v>
      </c>
    </row>
    <row r="7" spans="1:9">
      <c r="A7" s="2">
        <v>5</v>
      </c>
      <c r="B7" s="16" t="s">
        <v>34</v>
      </c>
      <c r="C7" s="4">
        <v>89</v>
      </c>
      <c r="D7" s="17">
        <v>100</v>
      </c>
      <c r="E7" s="4">
        <v>91.36</v>
      </c>
      <c r="F7" s="4">
        <v>88.3333333333333</v>
      </c>
      <c r="G7" s="4"/>
      <c r="H7" s="2" t="s">
        <v>11</v>
      </c>
      <c r="I7" s="4">
        <f t="shared" si="0"/>
        <v>90.8526666666667</v>
      </c>
    </row>
    <row r="8" spans="1:9">
      <c r="A8" s="2">
        <v>6</v>
      </c>
      <c r="B8" s="16" t="s">
        <v>35</v>
      </c>
      <c r="C8" s="4">
        <v>76.7</v>
      </c>
      <c r="D8" s="17">
        <v>100</v>
      </c>
      <c r="E8" s="4">
        <v>91.36</v>
      </c>
      <c r="F8" s="4">
        <v>95</v>
      </c>
      <c r="G8" s="4"/>
      <c r="H8" s="2" t="s">
        <v>11</v>
      </c>
      <c r="I8" s="4">
        <f t="shared" si="0"/>
        <v>82.576</v>
      </c>
    </row>
    <row r="9" spans="1:9">
      <c r="A9" s="2">
        <v>7</v>
      </c>
      <c r="B9" s="16" t="s">
        <v>36</v>
      </c>
      <c r="C9" s="4">
        <v>72.8</v>
      </c>
      <c r="D9" s="17">
        <v>100</v>
      </c>
      <c r="E9" s="4">
        <v>91.36</v>
      </c>
      <c r="F9" s="4">
        <v>88.5</v>
      </c>
      <c r="G9" s="4">
        <v>1</v>
      </c>
      <c r="H9" s="2" t="s">
        <v>11</v>
      </c>
      <c r="I9" s="4">
        <f t="shared" si="0"/>
        <v>80.521</v>
      </c>
    </row>
    <row r="10" spans="1:9">
      <c r="A10" s="2">
        <v>8</v>
      </c>
      <c r="B10" s="16" t="s">
        <v>37</v>
      </c>
      <c r="C10" s="4">
        <v>79.3</v>
      </c>
      <c r="D10" s="17">
        <v>100</v>
      </c>
      <c r="E10" s="4">
        <v>91.36</v>
      </c>
      <c r="F10" s="4">
        <v>88.8333333333333</v>
      </c>
      <c r="G10" s="4"/>
      <c r="H10" s="2" t="s">
        <v>11</v>
      </c>
      <c r="I10" s="4">
        <f t="shared" si="0"/>
        <v>84.0876666666666</v>
      </c>
    </row>
    <row r="11" spans="1:9">
      <c r="A11" s="2">
        <v>9</v>
      </c>
      <c r="B11" s="16" t="s">
        <v>38</v>
      </c>
      <c r="C11" s="4">
        <v>85.8</v>
      </c>
      <c r="D11" s="17">
        <v>100</v>
      </c>
      <c r="E11" s="4">
        <v>91.36</v>
      </c>
      <c r="F11" s="4">
        <v>93.5</v>
      </c>
      <c r="G11" s="4"/>
      <c r="H11" s="2" t="s">
        <v>11</v>
      </c>
      <c r="I11" s="4">
        <f t="shared" si="0"/>
        <v>88.871</v>
      </c>
    </row>
    <row r="12" spans="1:9">
      <c r="A12" s="2">
        <v>10</v>
      </c>
      <c r="B12" s="16" t="s">
        <v>39</v>
      </c>
      <c r="C12" s="4">
        <v>90</v>
      </c>
      <c r="D12" s="17">
        <v>100</v>
      </c>
      <c r="E12" s="4">
        <v>91.36</v>
      </c>
      <c r="F12" s="4">
        <v>88.1666666666667</v>
      </c>
      <c r="G12" s="4"/>
      <c r="H12" s="2" t="s">
        <v>11</v>
      </c>
      <c r="I12" s="4">
        <f t="shared" si="0"/>
        <v>91.5443333333333</v>
      </c>
    </row>
    <row r="13" spans="1:9">
      <c r="A13" s="2">
        <v>11</v>
      </c>
      <c r="B13" s="16" t="s">
        <v>40</v>
      </c>
      <c r="C13" s="4">
        <v>83.2</v>
      </c>
      <c r="D13" s="17">
        <v>100</v>
      </c>
      <c r="E13" s="4">
        <v>91.36</v>
      </c>
      <c r="F13" s="4">
        <v>94.8333333333333</v>
      </c>
      <c r="G13" s="4"/>
      <c r="H13" s="2" t="s">
        <v>11</v>
      </c>
      <c r="I13" s="4">
        <f t="shared" si="0"/>
        <v>87.1176666666667</v>
      </c>
    </row>
    <row r="14" spans="1:9">
      <c r="A14" s="2">
        <v>12</v>
      </c>
      <c r="B14" s="16" t="s">
        <v>41</v>
      </c>
      <c r="C14" s="4">
        <v>66.3</v>
      </c>
      <c r="D14" s="17">
        <v>100</v>
      </c>
      <c r="E14" s="4">
        <v>91.36</v>
      </c>
      <c r="F14" s="4">
        <v>86.6666666666667</v>
      </c>
      <c r="G14" s="4"/>
      <c r="H14" s="2" t="s">
        <v>11</v>
      </c>
      <c r="I14" s="4">
        <f t="shared" si="0"/>
        <v>74.8793333333333</v>
      </c>
    </row>
    <row r="15" spans="1:9">
      <c r="A15" s="5">
        <v>13</v>
      </c>
      <c r="B15" s="18" t="s">
        <v>42</v>
      </c>
      <c r="C15" s="7">
        <v>49.4</v>
      </c>
      <c r="D15" s="19">
        <v>60</v>
      </c>
      <c r="E15" s="7">
        <v>91.36</v>
      </c>
      <c r="F15" s="7">
        <v>87.1666666666667</v>
      </c>
      <c r="G15" s="7"/>
      <c r="H15" s="5" t="s">
        <v>22</v>
      </c>
      <c r="I15" s="7">
        <f t="shared" si="0"/>
        <v>57.0743333333333</v>
      </c>
    </row>
    <row r="16" spans="1:9">
      <c r="A16" s="2">
        <v>14</v>
      </c>
      <c r="B16" s="16" t="s">
        <v>43</v>
      </c>
      <c r="C16" s="4">
        <v>67.6</v>
      </c>
      <c r="D16" s="17">
        <v>100</v>
      </c>
      <c r="E16" s="4">
        <v>91.36</v>
      </c>
      <c r="F16" s="4">
        <v>87.8333333333333</v>
      </c>
      <c r="G16" s="4"/>
      <c r="H16" s="2" t="s">
        <v>11</v>
      </c>
      <c r="I16" s="4">
        <f t="shared" si="0"/>
        <v>75.8476666666667</v>
      </c>
    </row>
    <row r="17" spans="1:9">
      <c r="A17" s="2">
        <v>15</v>
      </c>
      <c r="B17" s="16" t="s">
        <v>44</v>
      </c>
      <c r="C17" s="4">
        <v>89</v>
      </c>
      <c r="D17" s="17">
        <v>100</v>
      </c>
      <c r="E17" s="4">
        <v>91.36</v>
      </c>
      <c r="F17" s="4">
        <v>88.6666666666667</v>
      </c>
      <c r="G17" s="4"/>
      <c r="H17" s="2" t="s">
        <v>11</v>
      </c>
      <c r="I17" s="4">
        <f t="shared" si="0"/>
        <v>90.8693333333333</v>
      </c>
    </row>
  </sheetData>
  <mergeCells count="1">
    <mergeCell ref="A1:I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19"/>
  <sheetViews>
    <sheetView tabSelected="1" zoomScale="140" zoomScaleNormal="140" workbookViewId="0">
      <selection activeCell="H5" sqref="H5"/>
    </sheetView>
  </sheetViews>
  <sheetFormatPr defaultColWidth="9" defaultRowHeight="13.5"/>
  <cols>
    <col min="2" max="2" width="8.375" customWidth="1"/>
    <col min="3" max="3" width="9.375" customWidth="1"/>
    <col min="4" max="6" width="13" customWidth="1"/>
    <col min="8" max="8" width="11.5" customWidth="1"/>
  </cols>
  <sheetData>
    <row r="1" ht="22.5" spans="1:12">
      <c r="A1" s="1" t="s">
        <v>45</v>
      </c>
      <c r="B1" s="1"/>
      <c r="C1" s="1"/>
      <c r="D1" s="1"/>
      <c r="E1" s="1"/>
      <c r="F1" s="1"/>
      <c r="G1" s="1"/>
      <c r="H1" s="1"/>
      <c r="I1" s="1"/>
      <c r="J1" s="13"/>
      <c r="K1" s="13"/>
      <c r="L1" s="13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2">
        <v>1</v>
      </c>
      <c r="B3" s="3" t="s">
        <v>46</v>
      </c>
      <c r="C3" s="4">
        <v>70.2</v>
      </c>
      <c r="D3" s="4">
        <v>100</v>
      </c>
      <c r="E3" s="4">
        <v>90.16</v>
      </c>
      <c r="F3" s="4">
        <v>91.6666666666667</v>
      </c>
      <c r="G3" s="4"/>
      <c r="H3" s="2" t="s">
        <v>11</v>
      </c>
      <c r="I3" s="4">
        <f t="shared" ref="I3:I19" si="0">MIN(0.7*C3+0.15*D3+0.1*E3+0.05*F3+G3,100)</f>
        <v>77.7393333333333</v>
      </c>
    </row>
    <row r="4" spans="1:9">
      <c r="A4" s="2">
        <v>2</v>
      </c>
      <c r="B4" s="3" t="s">
        <v>47</v>
      </c>
      <c r="C4" s="4">
        <v>93</v>
      </c>
      <c r="D4" s="4">
        <v>100</v>
      </c>
      <c r="E4" s="4">
        <v>90.16</v>
      </c>
      <c r="F4" s="4">
        <v>89.375</v>
      </c>
      <c r="G4" s="4"/>
      <c r="H4" s="2" t="s">
        <v>11</v>
      </c>
      <c r="I4" s="4">
        <f t="shared" si="0"/>
        <v>93.58475</v>
      </c>
    </row>
    <row r="5" spans="1:9">
      <c r="A5" s="5">
        <v>3</v>
      </c>
      <c r="B5" s="6" t="s">
        <v>48</v>
      </c>
      <c r="C5" s="7">
        <v>35.1</v>
      </c>
      <c r="D5" s="7">
        <v>100</v>
      </c>
      <c r="E5" s="7">
        <v>90.16</v>
      </c>
      <c r="F5" s="7">
        <v>90.625</v>
      </c>
      <c r="G5" s="7"/>
      <c r="H5" s="5" t="s">
        <v>22</v>
      </c>
      <c r="I5" s="7">
        <f t="shared" si="0"/>
        <v>53.11725</v>
      </c>
    </row>
    <row r="6" spans="1:9">
      <c r="A6" s="2">
        <v>4</v>
      </c>
      <c r="B6" s="3" t="s">
        <v>49</v>
      </c>
      <c r="C6" s="4">
        <v>60</v>
      </c>
      <c r="D6" s="4">
        <v>100</v>
      </c>
      <c r="E6" s="4">
        <v>90.16</v>
      </c>
      <c r="F6" s="4">
        <v>96.6666666666667</v>
      </c>
      <c r="G6" s="4">
        <v>1</v>
      </c>
      <c r="H6" s="2" t="s">
        <v>11</v>
      </c>
      <c r="I6" s="4">
        <f t="shared" si="0"/>
        <v>71.8493333333333</v>
      </c>
    </row>
    <row r="7" spans="1:9">
      <c r="A7" s="2">
        <v>5</v>
      </c>
      <c r="B7" s="3" t="s">
        <v>50</v>
      </c>
      <c r="C7" s="4">
        <v>89.7</v>
      </c>
      <c r="D7" s="4">
        <v>100</v>
      </c>
      <c r="E7" s="4">
        <v>90.16</v>
      </c>
      <c r="F7" s="4">
        <v>91.0416666666667</v>
      </c>
      <c r="G7" s="4"/>
      <c r="H7" s="2" t="s">
        <v>11</v>
      </c>
      <c r="I7" s="4">
        <f t="shared" si="0"/>
        <v>91.3580833333333</v>
      </c>
    </row>
    <row r="8" spans="1:9">
      <c r="A8" s="2">
        <v>6</v>
      </c>
      <c r="B8" s="3" t="s">
        <v>51</v>
      </c>
      <c r="C8" s="4">
        <v>84.5</v>
      </c>
      <c r="D8" s="4">
        <v>80</v>
      </c>
      <c r="E8" s="4">
        <v>90.16</v>
      </c>
      <c r="F8" s="4">
        <v>97.5</v>
      </c>
      <c r="G8" s="4">
        <v>1</v>
      </c>
      <c r="H8" s="2" t="s">
        <v>11</v>
      </c>
      <c r="I8" s="4">
        <f t="shared" si="0"/>
        <v>86.041</v>
      </c>
    </row>
    <row r="9" spans="1:9">
      <c r="A9" s="5">
        <v>7</v>
      </c>
      <c r="B9" s="6" t="s">
        <v>52</v>
      </c>
      <c r="C9" s="7">
        <v>55.9</v>
      </c>
      <c r="D9" s="7">
        <v>100</v>
      </c>
      <c r="E9" s="7">
        <v>90.16</v>
      </c>
      <c r="F9" s="7">
        <v>90</v>
      </c>
      <c r="G9" s="7"/>
      <c r="H9" s="5" t="s">
        <v>22</v>
      </c>
      <c r="I9" s="7">
        <f t="shared" si="0"/>
        <v>67.646</v>
      </c>
    </row>
    <row r="10" spans="1:9">
      <c r="A10" s="2">
        <v>8</v>
      </c>
      <c r="B10" s="3" t="s">
        <v>53</v>
      </c>
      <c r="C10" s="4">
        <v>65</v>
      </c>
      <c r="D10" s="4">
        <v>100</v>
      </c>
      <c r="E10" s="4">
        <v>90.16</v>
      </c>
      <c r="F10" s="4">
        <v>95.8333333333333</v>
      </c>
      <c r="G10" s="4">
        <v>1</v>
      </c>
      <c r="H10" s="2" t="s">
        <v>11</v>
      </c>
      <c r="I10" s="4">
        <f t="shared" si="0"/>
        <v>75.3076666666667</v>
      </c>
    </row>
    <row r="11" spans="1:9">
      <c r="A11" s="8">
        <v>9</v>
      </c>
      <c r="B11" s="9" t="s">
        <v>54</v>
      </c>
      <c r="C11" s="10">
        <v>60</v>
      </c>
      <c r="D11" s="10">
        <v>80</v>
      </c>
      <c r="E11" s="10">
        <v>90.16</v>
      </c>
      <c r="F11" s="10">
        <v>92.0833333333333</v>
      </c>
      <c r="G11" s="10"/>
      <c r="H11" s="8" t="s">
        <v>14</v>
      </c>
      <c r="I11" s="10">
        <f t="shared" si="0"/>
        <v>67.6201666666667</v>
      </c>
    </row>
    <row r="12" spans="1:9">
      <c r="A12" s="2">
        <v>10</v>
      </c>
      <c r="B12" s="3" t="s">
        <v>55</v>
      </c>
      <c r="C12" s="4">
        <v>74.1</v>
      </c>
      <c r="D12" s="4">
        <v>100</v>
      </c>
      <c r="E12" s="4">
        <v>90.16</v>
      </c>
      <c r="F12" s="4">
        <v>96.875</v>
      </c>
      <c r="G12" s="4"/>
      <c r="H12" s="2" t="s">
        <v>11</v>
      </c>
      <c r="I12" s="4">
        <f t="shared" si="0"/>
        <v>80.72975</v>
      </c>
    </row>
    <row r="13" spans="1:9">
      <c r="A13" s="2">
        <v>11</v>
      </c>
      <c r="B13" s="3" t="s">
        <v>56</v>
      </c>
      <c r="C13" s="4">
        <v>75.4</v>
      </c>
      <c r="D13" s="4">
        <v>80</v>
      </c>
      <c r="E13" s="4">
        <v>90.16</v>
      </c>
      <c r="F13" s="4">
        <v>90.4166666666667</v>
      </c>
      <c r="G13" s="4"/>
      <c r="H13" s="2" t="s">
        <v>11</v>
      </c>
      <c r="I13" s="4">
        <f t="shared" si="0"/>
        <v>78.3168333333333</v>
      </c>
    </row>
    <row r="14" spans="1:9">
      <c r="A14" s="2">
        <v>12</v>
      </c>
      <c r="B14" s="3" t="s">
        <v>57</v>
      </c>
      <c r="C14" s="4">
        <v>76.7</v>
      </c>
      <c r="D14" s="4">
        <v>80</v>
      </c>
      <c r="E14" s="4">
        <v>90.16</v>
      </c>
      <c r="F14" s="4">
        <v>97.5</v>
      </c>
      <c r="G14" s="4"/>
      <c r="H14" s="2" t="s">
        <v>11</v>
      </c>
      <c r="I14" s="4">
        <f t="shared" si="0"/>
        <v>79.581</v>
      </c>
    </row>
    <row r="15" spans="1:9">
      <c r="A15" s="2">
        <v>13</v>
      </c>
      <c r="B15" s="3" t="s">
        <v>58</v>
      </c>
      <c r="C15" s="4">
        <v>78</v>
      </c>
      <c r="D15" s="4">
        <v>100</v>
      </c>
      <c r="E15" s="4">
        <v>90.16</v>
      </c>
      <c r="F15" s="4">
        <v>84.5833333333333</v>
      </c>
      <c r="G15" s="4"/>
      <c r="H15" s="2" t="s">
        <v>11</v>
      </c>
      <c r="I15" s="4">
        <f t="shared" si="0"/>
        <v>82.8451666666667</v>
      </c>
    </row>
    <row r="16" spans="1:9">
      <c r="A16" s="2">
        <v>14</v>
      </c>
      <c r="B16" s="3" t="s">
        <v>59</v>
      </c>
      <c r="C16" s="4">
        <v>65</v>
      </c>
      <c r="D16" s="4">
        <v>80</v>
      </c>
      <c r="E16" s="4">
        <v>90.16</v>
      </c>
      <c r="F16" s="4">
        <v>89.5833333333333</v>
      </c>
      <c r="G16" s="4"/>
      <c r="H16" s="2" t="s">
        <v>11</v>
      </c>
      <c r="I16" s="4">
        <f t="shared" si="0"/>
        <v>70.9951666666667</v>
      </c>
    </row>
    <row r="17" spans="1:9">
      <c r="A17" s="2">
        <v>15</v>
      </c>
      <c r="B17" s="3" t="s">
        <v>60</v>
      </c>
      <c r="C17" s="4">
        <v>63.7</v>
      </c>
      <c r="D17" s="4">
        <v>80</v>
      </c>
      <c r="E17" s="4">
        <v>90.16</v>
      </c>
      <c r="F17" s="4">
        <v>91.6666666666667</v>
      </c>
      <c r="G17" s="4"/>
      <c r="H17" s="2" t="s">
        <v>11</v>
      </c>
      <c r="I17" s="4">
        <f t="shared" si="0"/>
        <v>70.1893333333333</v>
      </c>
    </row>
    <row r="18" spans="1:9">
      <c r="A18" s="2">
        <v>16</v>
      </c>
      <c r="B18" s="3" t="s">
        <v>61</v>
      </c>
      <c r="C18" s="4">
        <v>62.4</v>
      </c>
      <c r="D18" s="4">
        <v>100</v>
      </c>
      <c r="E18" s="4">
        <v>90.16</v>
      </c>
      <c r="F18" s="4">
        <v>94.1666666666667</v>
      </c>
      <c r="G18" s="4"/>
      <c r="H18" s="2" t="s">
        <v>11</v>
      </c>
      <c r="I18" s="4">
        <f t="shared" si="0"/>
        <v>72.4043333333333</v>
      </c>
    </row>
    <row r="19" spans="1:9">
      <c r="A19" s="2">
        <v>17</v>
      </c>
      <c r="B19" s="3" t="s">
        <v>62</v>
      </c>
      <c r="C19" s="11">
        <v>89.5</v>
      </c>
      <c r="D19" s="12">
        <v>100</v>
      </c>
      <c r="E19" s="4">
        <v>90.16</v>
      </c>
      <c r="F19" s="12">
        <v>92.7083333333333</v>
      </c>
      <c r="G19" s="12">
        <v>2.5</v>
      </c>
      <c r="H19" s="2" t="s">
        <v>11</v>
      </c>
      <c r="I19" s="4">
        <f t="shared" si="0"/>
        <v>93.8014166666667</v>
      </c>
    </row>
  </sheetData>
  <mergeCells count="1">
    <mergeCell ref="A1:I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第一组</vt:lpstr>
      <vt:lpstr>第二组</vt:lpstr>
      <vt:lpstr>第三组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2017-06-23T13:55:27Z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2052-10.1.0.6489</vt:lpwstr>
  </property>
</Properties>
</file>