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01 本科教学\02 学生相关\06 推荐免试研究生\14级\梁希班\"/>
    </mc:Choice>
  </mc:AlternateContent>
  <bookViews>
    <workbookView xWindow="0" yWindow="0" windowWidth="22110" windowHeight="9705" activeTab="1"/>
  </bookViews>
  <sheets>
    <sheet name="木工" sheetId="2" r:id="rId1"/>
    <sheet name="林化" sheetId="3" r:id="rId2"/>
  </sheets>
  <definedNames>
    <definedName name="_xlnm._FilterDatabase" localSheetId="1" hidden="1">林化!$A$2:$H$2</definedName>
    <definedName name="_xlnm._FilterDatabase" localSheetId="0" hidden="1">木工!$A$2:$H$2</definedName>
  </definedNames>
  <calcPr calcId="152511"/>
</workbook>
</file>

<file path=xl/calcChain.xml><?xml version="1.0" encoding="utf-8"?>
<calcChain xmlns="http://schemas.openxmlformats.org/spreadsheetml/2006/main">
  <c r="F4" i="3" l="1"/>
  <c r="F5" i="3"/>
  <c r="F6" i="3"/>
  <c r="F7" i="3"/>
  <c r="F8" i="3"/>
  <c r="F4" i="2"/>
  <c r="F5" i="2"/>
  <c r="F6" i="2"/>
  <c r="F7" i="2"/>
  <c r="F8" i="2"/>
  <c r="F9" i="2"/>
  <c r="F10" i="2"/>
  <c r="F3" i="3" l="1"/>
  <c r="F3" i="2"/>
</calcChain>
</file>

<file path=xl/sharedStrings.xml><?xml version="1.0" encoding="utf-8"?>
<sst xmlns="http://schemas.openxmlformats.org/spreadsheetml/2006/main" count="69" uniqueCount="55">
  <si>
    <t>姓名</t>
  </si>
  <si>
    <t>学号</t>
  </si>
  <si>
    <t>罗翔亚</t>
  </si>
  <si>
    <t/>
  </si>
  <si>
    <t>马可</t>
  </si>
  <si>
    <t>杨琳</t>
  </si>
  <si>
    <t>赵若雨</t>
  </si>
  <si>
    <t>李桓</t>
  </si>
  <si>
    <t>徐熠雯</t>
  </si>
  <si>
    <t>熊金衫</t>
  </si>
  <si>
    <t>杨鸿达</t>
  </si>
  <si>
    <t>马赫</t>
  </si>
  <si>
    <t>科研综合能力评分</t>
    <phoneticPr fontId="1" type="noConversion"/>
  </si>
  <si>
    <t>平均学分积</t>
    <phoneticPr fontId="1" type="noConversion"/>
  </si>
  <si>
    <t>综合成绩</t>
    <phoneticPr fontId="1" type="noConversion"/>
  </si>
  <si>
    <t>排名</t>
    <phoneticPr fontId="1" type="noConversion"/>
  </si>
  <si>
    <t>89.6</t>
  </si>
  <si>
    <t>89.11</t>
  </si>
  <si>
    <t>88.88</t>
  </si>
  <si>
    <t>88.59</t>
  </si>
  <si>
    <t>常怡雪</t>
    <phoneticPr fontId="1" type="noConversion"/>
  </si>
  <si>
    <t>87.98</t>
  </si>
  <si>
    <t>87.34</t>
  </si>
  <si>
    <t>陈政豪</t>
    <phoneticPr fontId="1" type="noConversion"/>
  </si>
  <si>
    <t>83.97</t>
  </si>
  <si>
    <t>83.77</t>
  </si>
  <si>
    <t>89.65</t>
  </si>
  <si>
    <t>韩明会</t>
    <phoneticPr fontId="1" type="noConversion"/>
  </si>
  <si>
    <t>86.69</t>
  </si>
  <si>
    <t>86.14</t>
  </si>
  <si>
    <t>85.58</t>
  </si>
  <si>
    <t>84.05</t>
  </si>
  <si>
    <t>汪小君</t>
    <phoneticPr fontId="1" type="noConversion"/>
  </si>
  <si>
    <t>一、各类学科、科技竞赛
1.北京市第八届大学生化学实验竞赛 三等奖 1分
2.全国第三届大学生环境生态科技创新大赛校内选拔赛 一等奖 1分
三、科学研究
1.主持《天然软木的微观构成及阻燃处理研究》(校级)结题良好 0.7分</t>
    <phoneticPr fontId="1" type="noConversion"/>
  </si>
  <si>
    <t>140534108</t>
  </si>
  <si>
    <t>140524113</t>
  </si>
  <si>
    <t>130544220</t>
  </si>
  <si>
    <t>140514104</t>
  </si>
  <si>
    <t>140514220</t>
  </si>
  <si>
    <t>科研加分审核</t>
    <phoneticPr fontId="1" type="noConversion"/>
  </si>
  <si>
    <t>李海潮</t>
    <phoneticPr fontId="1" type="noConversion"/>
  </si>
  <si>
    <t>三、科学研究
1.主持《老龙皮多糖分离纯化及活性研究》(北京市级)未结题 0.6分（16年项目）</t>
    <phoneticPr fontId="1" type="noConversion"/>
  </si>
  <si>
    <t xml:space="preserve">
三、科学研究
1.主持《蒙脱土/酚醛树脂增强杨木胶合板的制备和性能研究》市级 未结题 0.6分（16年项目）</t>
    <phoneticPr fontId="1" type="noConversion"/>
  </si>
  <si>
    <t>梁希14-3班综合排名</t>
    <phoneticPr fontId="1" type="noConversion"/>
  </si>
  <si>
    <t>三、科学研究
1.参与《亚临界水法提取柠檬皮精油的研究》校级大创 未结题 0.15分</t>
    <phoneticPr fontId="1" type="noConversion"/>
  </si>
  <si>
    <t>一、各类学科、科技竞赛
1.北京林业大学第十届“梁希杯”大学生课外学术科技作品竞赛二等奖 0.5分
2.第九届“挑战杯”首都大学生课外学术科技作品竞赛二等奖 1.5分
三、科学研究
1.主持《基于聚乳酸/纳米纤维素的石墨烯导电复合膜材料的研究》(国家级)结题良好 2.1分
2.参与《天然染料原液着色再生纤维素纤维制备及性能研究》(校级)未结题 0.15分</t>
    <phoneticPr fontId="1" type="noConversion"/>
  </si>
  <si>
    <r>
      <t>一、各类学科、科技竞赛
1.北京林业大学第五届大学生数学竞赛 二等奖 0.5分
2.北京市第七届大学生化学竞赛 三等奖 1分
二、学术论文
1.</t>
    </r>
    <r>
      <rPr>
        <strike/>
        <sz val="10"/>
        <rFont val="宋体"/>
        <family val="3"/>
        <charset val="134"/>
        <scheme val="minor"/>
      </rPr>
      <t>中文核心期刊</t>
    </r>
    <r>
      <rPr>
        <sz val="10"/>
        <rFont val="宋体"/>
        <family val="3"/>
        <charset val="134"/>
        <scheme val="minor"/>
      </rPr>
      <t>《中国野生植物资源》：《罗望子多糖的流变学性质极其凝胶特性研究》第一作者</t>
    </r>
    <r>
      <rPr>
        <strike/>
        <sz val="10"/>
        <rFont val="宋体"/>
        <family val="3"/>
        <charset val="134"/>
        <scheme val="minor"/>
      </rPr>
      <t xml:space="preserve"> 2分 </t>
    </r>
    <r>
      <rPr>
        <sz val="10"/>
        <rFont val="宋体"/>
        <family val="3"/>
        <charset val="134"/>
        <scheme val="minor"/>
      </rPr>
      <t>不是中文核心
三、科学研究
1.主持《罗望子多糖的结构及其性能表征》(国家级)未结题 0.9分（15年项目）
四、创造发明
1.发明专利，一种罗望子多糖凝胶的制备方法，在审 3分（审核状态不加分）</t>
    </r>
    <phoneticPr fontId="1" type="noConversion"/>
  </si>
  <si>
    <t xml:space="preserve">
三、科学研究
1.主持《天然植物黑色素的提取及其应用研究》(校级)结题良好 0.7分 </t>
    <phoneticPr fontId="1" type="noConversion"/>
  </si>
  <si>
    <t>三、科学研究
1.主持《纳米半乳甘露聚糖的制备、改性及在造纸中的应用研究》校级 合格结题 0.6分
2.参加《老龙皮多糖分离纯化及活性研究》市级 立项未结题 0.3分</t>
    <phoneticPr fontId="1" type="noConversion"/>
  </si>
  <si>
    <t xml:space="preserve">一、各类学科、科技竞赛
1.第三届中国“互联网＋”大学生创新创业大赛校内选拔赛 一等奖 1分
2.第十五届“挑战杯”全国大学生课外学术科技作品竞赛“一带一路”国际专项赛校内选拔赛 第一名（入围国赛） 1分
二、学术论文
1.CSCD核心库期刊 《热固性树脂》《5，5--二甲基海因环氧化物交联改 性棉粕蛋白基胶黏剂的制备与性能研究》第一作者 2分
三、科学研究
1.参与《基于木质素的类多巴结构形成与改性小桐子蛋白基胶黏剂的研究》(市级)结题优秀 1分
2.参与《脂肪酸低共熔物/木质素改性膨胀蛭石太阳能相变储热材料的制备及应用》(市级)未结题 0.3分  </t>
    <phoneticPr fontId="1" type="noConversion"/>
  </si>
  <si>
    <t>三、科学研究
1.主持《不同预处理工艺对桉木干燥特性影响的比较研究》(国家级级)结题良好 2.1分
四、发明创造
1.软件著作权《桉木干燥知识》已授权 0.5</t>
    <phoneticPr fontId="1" type="noConversion"/>
  </si>
  <si>
    <t xml:space="preserve">一、各类学科、科技竞赛
1.第八届北京市大学生化学实验竞赛三等奖 1分
2.第三届全国大学生环境生态科技创新大赛校内选拔赛二等奖 0.5分
二、学术论文
1.北大核心期刊-《木材工业》-《超声波和汽蒸预处理对桉木干燥速率影响的比较研究》-第一作者 1分（未见刊不加分）
三、科学研究
1.参与《预处理方式对桉木干燥特性影响的比较研究》-国家级-良好 1.05分
 </t>
    <phoneticPr fontId="1" type="noConversion"/>
  </si>
  <si>
    <t>一、各类学科、科技竞赛
1.第八届北京市大学生化学实验竞赛 三等奖 1分
2.第十五届“挑战杯”全国大学生课外学术科技竞赛“一带一路”国际专项赛校内选拔赛 第一名 1分
二、学术论文
1.北大核心期刊《木材加工机械》：《秸塑复合材料界面改性研究现状与展望》第一作者 1分
2.SCI《Journal of Computational and Theoretical Nanoscience》：《Carbon Emission Assessment in the Production Process of Panel Furniture》第二作者 2分
三、科学研究
1.主持《麦秸秆与塑料制备环境友好型高性能建筑材料的关键技术研究》(校级)结题优秀 1分
四、创造发明
1.发明专利《一种基于多巴胺增强的竹塑复合材料的制备方法》公开公布  第三发明人 0.675分（为审核状态，不加分）
2.发明专利《一种基于聚羟基烷酸酯膜的植物纤维粘合技术》公开公布  第一发明人 2.25分（为审核状态，不加分）</t>
    <phoneticPr fontId="1" type="noConversion"/>
  </si>
  <si>
    <t>一、各类学科、科技竞赛
1.2016年“创青春”首都大学生创业大赛北京市二等奖 1.5分
2.第九届“挑战杯”首都大学生课外学术科技作品竞赛二等奖 1.5分
二、学术论文
1.中文核心期刊《热固性树脂》：《5,5―二甲基海因环氧化物交联改性棉粕蛋白基胶黏剂的制备与性能研究》第二作者 1分
三、科学研究
1.主持《基于木质素的类多巴结构的形成与改性小桐子蛋白基胶黏剂的研究》(北京市级)结题优秀 2分 
2.参与《木质素疏水空心微球的制备与原理探究》(国家级)立项 0.45分
四、创造发明
1.软件著作权《自动上胶系统v1.0》 0.5分 （缺支撑材料不加分）</t>
    <phoneticPr fontId="1" type="noConversion"/>
  </si>
  <si>
    <r>
      <t xml:space="preserve">一、各类学科、科技竞赛
1.第三届全国大学生环境生态科技创新大赛 校二等奖 0.5分
二、学术论文
1.CSCD期刊《西北林学院学报》：《木材焊接理论研究及技术进展》第一作者 2分（未见刊不加分）
2.SCI期刊《Journal of Wood Science》: 《Mechanics and pyrolysis analyses of rotation welding with pretreated wood dowels》 </t>
    </r>
    <r>
      <rPr>
        <strike/>
        <sz val="10"/>
        <rFont val="宋体"/>
        <family val="3"/>
        <charset val="134"/>
        <scheme val="minor"/>
      </rPr>
      <t>第三作者 4分</t>
    </r>
    <r>
      <rPr>
        <sz val="10"/>
        <rFont val="宋体"/>
        <family val="3"/>
        <charset val="134"/>
        <scheme val="minor"/>
      </rPr>
      <t xml:space="preserve"> 第六作者不加分
3.SCI期刊《Journal of Wood Science》:《Influence of welded depth and CuCl2 pretreated dowels on wood dowel welding》</t>
    </r>
    <r>
      <rPr>
        <strike/>
        <sz val="10"/>
        <rFont val="宋体"/>
        <family val="3"/>
        <charset val="134"/>
        <scheme val="minor"/>
      </rPr>
      <t>第二作者 4分</t>
    </r>
    <r>
      <rPr>
        <sz val="10"/>
        <rFont val="宋体"/>
        <family val="3"/>
        <charset val="134"/>
        <scheme val="minor"/>
      </rPr>
      <t xml:space="preserve"> 第六作者不加分
三、科学研究
1.参与《木结构建筑钢木复合材料及其关键技术研究》(国家级)结题良好 1.05分
2.参与《CLT木结构建筑T型连接件力学性能及理论研究》（国家级）立项 0.45分</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</si>
</sst>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0;[Red]0.00"/>
  </numFmts>
  <fonts count="8">
    <font>
      <sz val="12"/>
      <color theme="1"/>
      <name val="宋体"/>
      <family val="2"/>
      <scheme val="minor"/>
    </font>
    <font>
      <sz val="9"/>
      <name val="宋体"/>
      <family val="3"/>
      <charset val="134"/>
      <scheme val="minor"/>
    </font>
    <font>
      <sz val="11"/>
      <name val="宋体"/>
      <family val="3"/>
      <charset val="134"/>
    </font>
    <font>
      <sz val="10"/>
      <name val="宋体"/>
      <family val="3"/>
      <charset val="134"/>
      <scheme val="minor"/>
    </font>
    <font>
      <strike/>
      <sz val="10"/>
      <name val="宋体"/>
      <family val="3"/>
      <charset val="134"/>
      <scheme val="minor"/>
    </font>
    <font>
      <b/>
      <sz val="16"/>
      <name val="宋体"/>
      <family val="3"/>
      <charset val="134"/>
      <scheme val="minor"/>
    </font>
    <font>
      <sz val="12"/>
      <name val="宋体"/>
      <family val="3"/>
      <charset val="134"/>
      <scheme val="minor"/>
    </font>
    <font>
      <b/>
      <sz val="10"/>
      <name val="宋体"/>
      <family val="3"/>
      <charset val="134"/>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NumberFormat="1"/>
    <xf numFmtId="0" fontId="2" fillId="2" borderId="1" xfId="0" applyFont="1" applyFill="1" applyBorder="1" applyAlignment="1">
      <alignment horizontal="center" vertical="center" wrapText="1"/>
    </xf>
    <xf numFmtId="0" fontId="3" fillId="0" borderId="1" xfId="0" applyNumberFormat="1" applyFont="1" applyBorder="1" applyAlignment="1">
      <alignment horizontal="left" vertical="center" wrapText="1"/>
    </xf>
    <xf numFmtId="0" fontId="3" fillId="0" borderId="1" xfId="0" applyNumberFormat="1" applyFont="1" applyBorder="1" applyAlignment="1">
      <alignment horizontal="center" vertical="center" wrapText="1"/>
    </xf>
    <xf numFmtId="0" fontId="6" fillId="0" borderId="0" xfId="0" applyNumberFormat="1" applyFont="1" applyAlignment="1">
      <alignment horizontal="center" vertical="center" wrapText="1"/>
    </xf>
    <xf numFmtId="0" fontId="7" fillId="0" borderId="1" xfId="0" applyNumberFormat="1" applyFont="1" applyBorder="1" applyAlignment="1">
      <alignment horizontal="center" vertical="center" wrapText="1"/>
    </xf>
    <xf numFmtId="177" fontId="7" fillId="2" borderId="1" xfId="0" applyNumberFormat="1" applyFont="1" applyFill="1" applyBorder="1" applyAlignment="1">
      <alignment horizontal="center" vertical="center" wrapText="1"/>
    </xf>
    <xf numFmtId="0" fontId="3" fillId="0" borderId="0" xfId="0" applyNumberFormat="1" applyFont="1" applyAlignment="1">
      <alignment horizontal="center" vertical="center" wrapText="1"/>
    </xf>
    <xf numFmtId="0" fontId="3" fillId="2" borderId="1" xfId="0" applyNumberFormat="1" applyFont="1" applyFill="1" applyBorder="1" applyAlignment="1">
      <alignment horizontal="left" vertical="center" wrapText="1"/>
    </xf>
    <xf numFmtId="177" fontId="3" fillId="2" borderId="1" xfId="0" applyNumberFormat="1" applyFont="1" applyFill="1" applyBorder="1" applyAlignment="1">
      <alignment horizontal="center" vertical="center" wrapText="1"/>
    </xf>
    <xf numFmtId="177" fontId="3" fillId="2" borderId="0" xfId="0" applyNumberFormat="1" applyFont="1" applyFill="1" applyAlignment="1">
      <alignment horizontal="center" vertical="center" wrapText="1"/>
    </xf>
    <xf numFmtId="176" fontId="7" fillId="2" borderId="1" xfId="0" applyNumberFormat="1" applyFont="1" applyFill="1" applyBorder="1" applyAlignment="1">
      <alignment horizontal="center" vertical="center" wrapText="1"/>
    </xf>
    <xf numFmtId="176" fontId="3" fillId="2" borderId="1" xfId="0" applyNumberFormat="1" applyFont="1" applyFill="1" applyBorder="1" applyAlignment="1">
      <alignment horizontal="center" vertical="center" wrapText="1"/>
    </xf>
    <xf numFmtId="176" fontId="3" fillId="2" borderId="0" xfId="0" applyNumberFormat="1" applyFont="1" applyFill="1" applyAlignment="1">
      <alignment horizontal="center" vertical="center" wrapText="1"/>
    </xf>
    <xf numFmtId="0" fontId="5" fillId="0" borderId="1" xfId="0" applyNumberFormat="1" applyFont="1" applyBorder="1" applyAlignment="1">
      <alignment horizontal="center" vertical="center" wrapText="1"/>
    </xf>
  </cellXfs>
  <cellStyles count="1">
    <cellStyle name="常规"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topLeftCell="A6" zoomScale="120" zoomScaleNormal="120" workbookViewId="0">
      <selection activeCell="H9" sqref="H9"/>
    </sheetView>
  </sheetViews>
  <sheetFormatPr defaultRowHeight="14.25"/>
  <cols>
    <col min="1" max="1" width="6.875" style="4" customWidth="1"/>
    <col min="2" max="2" width="10" style="4" customWidth="1"/>
    <col min="3" max="3" width="8.75" style="4" customWidth="1"/>
    <col min="4" max="4" width="11.375" style="4" customWidth="1"/>
    <col min="5" max="5" width="73.75" style="7" customWidth="1"/>
    <col min="6" max="6" width="9.75" style="13" customWidth="1"/>
    <col min="7" max="7" width="9.75" style="7" customWidth="1"/>
    <col min="8" max="8" width="69.625" style="4" customWidth="1"/>
    <col min="9" max="16384" width="9" style="4"/>
  </cols>
  <sheetData>
    <row r="1" spans="1:8" ht="20.25">
      <c r="A1" s="14" t="s">
        <v>43</v>
      </c>
      <c r="B1" s="14"/>
      <c r="C1" s="14"/>
      <c r="D1" s="14"/>
      <c r="E1" s="14"/>
      <c r="F1" s="14"/>
      <c r="G1" s="14"/>
    </row>
    <row r="2" spans="1:8" ht="24">
      <c r="A2" s="5" t="s">
        <v>0</v>
      </c>
      <c r="B2" s="5" t="s">
        <v>1</v>
      </c>
      <c r="C2" s="5" t="s">
        <v>13</v>
      </c>
      <c r="D2" s="5" t="s">
        <v>12</v>
      </c>
      <c r="E2" s="5" t="s">
        <v>39</v>
      </c>
      <c r="F2" s="11" t="s">
        <v>14</v>
      </c>
      <c r="G2" s="5" t="s">
        <v>15</v>
      </c>
      <c r="H2" s="7"/>
    </row>
    <row r="3" spans="1:8" ht="144">
      <c r="A3" s="3" t="s">
        <v>11</v>
      </c>
      <c r="B3" s="3">
        <v>140514227</v>
      </c>
      <c r="C3" s="1" t="s">
        <v>19</v>
      </c>
      <c r="D3" s="3">
        <v>6.45</v>
      </c>
      <c r="E3" s="2" t="s">
        <v>53</v>
      </c>
      <c r="F3" s="12">
        <f t="shared" ref="F3:F10" si="0">C3*0.95+D3*100/8*0.05</f>
        <v>88.191749999999999</v>
      </c>
      <c r="G3" s="3">
        <v>1</v>
      </c>
      <c r="H3" s="7"/>
    </row>
    <row r="4" spans="1:8" ht="132">
      <c r="A4" s="3" t="s">
        <v>4</v>
      </c>
      <c r="B4" s="3">
        <v>140544115</v>
      </c>
      <c r="C4" s="1" t="s">
        <v>18</v>
      </c>
      <c r="D4" s="3">
        <v>5.3</v>
      </c>
      <c r="E4" s="2" t="s">
        <v>49</v>
      </c>
      <c r="F4" s="12">
        <f t="shared" si="0"/>
        <v>87.748499999999993</v>
      </c>
      <c r="G4" s="3">
        <v>2</v>
      </c>
      <c r="H4" s="7"/>
    </row>
    <row r="5" spans="1:8" ht="145.5" customHeight="1">
      <c r="A5" s="3" t="s">
        <v>2</v>
      </c>
      <c r="B5" s="3">
        <v>140534127</v>
      </c>
      <c r="C5" s="1" t="s">
        <v>16</v>
      </c>
      <c r="D5" s="3">
        <v>2</v>
      </c>
      <c r="E5" s="2" t="s">
        <v>54</v>
      </c>
      <c r="F5" s="12">
        <f t="shared" si="0"/>
        <v>86.36999999999999</v>
      </c>
      <c r="G5" s="3">
        <v>3</v>
      </c>
      <c r="H5" s="7"/>
    </row>
    <row r="6" spans="1:8" ht="48">
      <c r="A6" s="3" t="s">
        <v>8</v>
      </c>
      <c r="B6" s="3">
        <v>140514126</v>
      </c>
      <c r="C6" s="1" t="s">
        <v>17</v>
      </c>
      <c r="D6" s="3">
        <v>2.6</v>
      </c>
      <c r="E6" s="2" t="s">
        <v>50</v>
      </c>
      <c r="F6" s="12">
        <f t="shared" si="0"/>
        <v>86.279499999999999</v>
      </c>
      <c r="G6" s="3">
        <v>4</v>
      </c>
      <c r="H6" s="7"/>
    </row>
    <row r="7" spans="1:8" ht="108">
      <c r="A7" s="3" t="s">
        <v>7</v>
      </c>
      <c r="B7" s="3">
        <v>140544104</v>
      </c>
      <c r="C7" s="1" t="s">
        <v>22</v>
      </c>
      <c r="D7" s="3">
        <v>2.5499999999999998</v>
      </c>
      <c r="E7" s="2" t="s">
        <v>51</v>
      </c>
      <c r="F7" s="12">
        <f t="shared" si="0"/>
        <v>84.566749999999999</v>
      </c>
      <c r="G7" s="3">
        <v>5</v>
      </c>
      <c r="H7" s="7"/>
    </row>
    <row r="8" spans="1:8" ht="36">
      <c r="A8" s="3" t="s">
        <v>20</v>
      </c>
      <c r="B8" s="1" t="s">
        <v>38</v>
      </c>
      <c r="C8" s="1" t="s">
        <v>21</v>
      </c>
      <c r="D8" s="3">
        <v>0.6</v>
      </c>
      <c r="E8" s="2" t="s">
        <v>42</v>
      </c>
      <c r="F8" s="12">
        <f t="shared" si="0"/>
        <v>83.956000000000003</v>
      </c>
      <c r="G8" s="3">
        <v>6</v>
      </c>
      <c r="H8" s="7" t="s">
        <v>3</v>
      </c>
    </row>
    <row r="9" spans="1:8" ht="168">
      <c r="A9" s="3" t="s">
        <v>23</v>
      </c>
      <c r="B9" s="1" t="s">
        <v>37</v>
      </c>
      <c r="C9" s="1" t="s">
        <v>24</v>
      </c>
      <c r="D9" s="3">
        <v>6</v>
      </c>
      <c r="E9" s="2" t="s">
        <v>52</v>
      </c>
      <c r="F9" s="12">
        <f t="shared" si="0"/>
        <v>83.521499999999989</v>
      </c>
      <c r="G9" s="3">
        <v>7</v>
      </c>
      <c r="H9" s="7" t="s">
        <v>3</v>
      </c>
    </row>
    <row r="10" spans="1:8" ht="60">
      <c r="A10" s="3" t="s">
        <v>10</v>
      </c>
      <c r="B10" s="3">
        <v>140514107</v>
      </c>
      <c r="C10" s="1" t="s">
        <v>25</v>
      </c>
      <c r="D10" s="3">
        <v>2.7</v>
      </c>
      <c r="E10" s="2" t="s">
        <v>33</v>
      </c>
      <c r="F10" s="12">
        <f t="shared" si="0"/>
        <v>81.268999999999991</v>
      </c>
      <c r="G10" s="3">
        <v>8</v>
      </c>
      <c r="H10" s="7" t="s">
        <v>3</v>
      </c>
    </row>
  </sheetData>
  <mergeCells count="1">
    <mergeCell ref="A1:G1"/>
  </mergeCells>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zoomScale="120" zoomScaleNormal="120" workbookViewId="0">
      <selection activeCell="H6" sqref="H6"/>
    </sheetView>
  </sheetViews>
  <sheetFormatPr defaultRowHeight="14.25"/>
  <cols>
    <col min="1" max="1" width="6.875" style="4" customWidth="1"/>
    <col min="2" max="2" width="10" style="4" customWidth="1"/>
    <col min="3" max="3" width="8.75" style="4" customWidth="1"/>
    <col min="4" max="4" width="11.375" style="4" customWidth="1"/>
    <col min="5" max="5" width="73.75" style="7" customWidth="1"/>
    <col min="6" max="6" width="9.75" style="10" customWidth="1"/>
    <col min="7" max="7" width="9.75" style="7" customWidth="1"/>
    <col min="8" max="8" width="69.625" style="4" customWidth="1"/>
    <col min="9" max="16384" width="9" style="4"/>
  </cols>
  <sheetData>
    <row r="1" spans="1:8" ht="20.25">
      <c r="A1" s="14" t="s">
        <v>43</v>
      </c>
      <c r="B1" s="14"/>
      <c r="C1" s="14"/>
      <c r="D1" s="14"/>
      <c r="E1" s="14"/>
      <c r="F1" s="14"/>
      <c r="G1" s="14"/>
    </row>
    <row r="2" spans="1:8" ht="24">
      <c r="A2" s="5" t="s">
        <v>0</v>
      </c>
      <c r="B2" s="5" t="s">
        <v>1</v>
      </c>
      <c r="C2" s="5" t="s">
        <v>13</v>
      </c>
      <c r="D2" s="5" t="s">
        <v>12</v>
      </c>
      <c r="E2" s="5" t="s">
        <v>39</v>
      </c>
      <c r="F2" s="6" t="s">
        <v>14</v>
      </c>
      <c r="G2" s="5" t="s">
        <v>15</v>
      </c>
      <c r="H2" s="7"/>
    </row>
    <row r="3" spans="1:8" ht="72">
      <c r="A3" s="3" t="s">
        <v>5</v>
      </c>
      <c r="B3" s="3">
        <v>140524119</v>
      </c>
      <c r="C3" s="1" t="s">
        <v>26</v>
      </c>
      <c r="D3" s="3">
        <v>4.25</v>
      </c>
      <c r="E3" s="8" t="s">
        <v>45</v>
      </c>
      <c r="F3" s="9">
        <f t="shared" ref="F3:F8" si="0">C3*0.95+D3*100/8*0.05</f>
        <v>87.823750000000004</v>
      </c>
      <c r="G3" s="3">
        <v>1</v>
      </c>
      <c r="H3" s="7" t="s">
        <v>3</v>
      </c>
    </row>
    <row r="4" spans="1:8" ht="120">
      <c r="A4" s="3" t="s">
        <v>27</v>
      </c>
      <c r="B4" s="1" t="s">
        <v>36</v>
      </c>
      <c r="C4" s="1" t="s">
        <v>28</v>
      </c>
      <c r="D4" s="3">
        <v>2.4</v>
      </c>
      <c r="E4" s="2" t="s">
        <v>46</v>
      </c>
      <c r="F4" s="9">
        <f t="shared" si="0"/>
        <v>83.855499999999992</v>
      </c>
      <c r="G4" s="3">
        <v>2</v>
      </c>
      <c r="H4" s="7" t="s">
        <v>3</v>
      </c>
    </row>
    <row r="5" spans="1:8" ht="36">
      <c r="A5" s="3" t="s">
        <v>6</v>
      </c>
      <c r="B5" s="3">
        <v>140514226</v>
      </c>
      <c r="C5" s="1" t="s">
        <v>29</v>
      </c>
      <c r="D5" s="3">
        <v>0.7</v>
      </c>
      <c r="E5" s="2" t="s">
        <v>47</v>
      </c>
      <c r="F5" s="9">
        <f t="shared" si="0"/>
        <v>82.270499999999998</v>
      </c>
      <c r="G5" s="3">
        <v>3</v>
      </c>
      <c r="H5" s="7" t="s">
        <v>3</v>
      </c>
    </row>
    <row r="6" spans="1:8" ht="36">
      <c r="A6" s="3" t="s">
        <v>9</v>
      </c>
      <c r="B6" s="3">
        <v>140554115</v>
      </c>
      <c r="C6" s="1" t="s">
        <v>30</v>
      </c>
      <c r="D6" s="3">
        <v>0.9</v>
      </c>
      <c r="E6" s="2" t="s">
        <v>48</v>
      </c>
      <c r="F6" s="9">
        <f t="shared" si="0"/>
        <v>81.863499999999988</v>
      </c>
      <c r="G6" s="3">
        <v>4</v>
      </c>
      <c r="H6" s="7" t="s">
        <v>3</v>
      </c>
    </row>
    <row r="7" spans="1:8" ht="24">
      <c r="A7" s="3" t="s">
        <v>32</v>
      </c>
      <c r="B7" s="1" t="s">
        <v>35</v>
      </c>
      <c r="C7" s="1" t="s">
        <v>31</v>
      </c>
      <c r="D7" s="3">
        <v>0.6</v>
      </c>
      <c r="E7" s="2" t="s">
        <v>41</v>
      </c>
      <c r="F7" s="9">
        <f t="shared" si="0"/>
        <v>80.222499999999997</v>
      </c>
      <c r="G7" s="3">
        <v>5</v>
      </c>
    </row>
    <row r="8" spans="1:8" ht="24">
      <c r="A8" s="3" t="s">
        <v>40</v>
      </c>
      <c r="B8" s="1" t="s">
        <v>34</v>
      </c>
      <c r="C8" s="1">
        <v>82.69</v>
      </c>
      <c r="D8" s="3">
        <v>0.15</v>
      </c>
      <c r="E8" s="2" t="s">
        <v>44</v>
      </c>
      <c r="F8" s="9">
        <f t="shared" si="0"/>
        <v>78.649249999999995</v>
      </c>
      <c r="G8" s="3">
        <v>6</v>
      </c>
    </row>
  </sheetData>
  <mergeCells count="1">
    <mergeCell ref="A1:G1"/>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木工</vt:lpstr>
      <vt:lpstr>林化</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cljx</cp:lastModifiedBy>
  <cp:lastPrinted>2017-09-14T02:34:01Z</cp:lastPrinted>
  <dcterms:modified xsi:type="dcterms:W3CDTF">2017-09-14T06:38:45Z</dcterms:modified>
</cp:coreProperties>
</file>